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H176" i="1"/>
  <c r="H175"/>
  <c r="G176"/>
  <c r="G175"/>
  <c r="F176"/>
  <c r="F175"/>
  <c r="E176"/>
  <c r="E175"/>
  <c r="H87"/>
  <c r="G87"/>
  <c r="F87"/>
  <c r="E87"/>
  <c r="H73"/>
  <c r="G73"/>
  <c r="F73"/>
  <c r="E73"/>
  <c r="H59"/>
  <c r="G59"/>
  <c r="F59"/>
  <c r="E59"/>
  <c r="I46"/>
  <c r="I45"/>
  <c r="H46"/>
  <c r="H45"/>
  <c r="G45"/>
  <c r="G46" s="1"/>
  <c r="F45"/>
  <c r="F46" s="1"/>
  <c r="E46"/>
  <c r="E45"/>
  <c r="H31"/>
  <c r="H32" s="1"/>
  <c r="G32"/>
  <c r="G31"/>
  <c r="E32"/>
  <c r="E31"/>
  <c r="F32"/>
  <c r="F31"/>
  <c r="H15"/>
  <c r="H16" s="1"/>
  <c r="G16"/>
  <c r="G15"/>
  <c r="F15"/>
  <c r="F16" s="1"/>
  <c r="E16"/>
  <c r="E15"/>
</calcChain>
</file>

<file path=xl/sharedStrings.xml><?xml version="1.0" encoding="utf-8"?>
<sst xmlns="http://schemas.openxmlformats.org/spreadsheetml/2006/main" count="648" uniqueCount="213">
  <si>
    <t>МАУ "Дербентгорснаб"</t>
  </si>
  <si>
    <t>Приложение №8 к СанПиН 2.3/2.4.3590-20</t>
  </si>
  <si>
    <t>Примерное меню</t>
  </si>
  <si>
    <t>Рацион: Завтраки школа</t>
  </si>
  <si>
    <t>День:</t>
  </si>
  <si>
    <t>понедельник</t>
  </si>
  <si>
    <t>Сезон:</t>
  </si>
  <si>
    <t>осенне-зимний</t>
  </si>
  <si>
    <t>Неделя:</t>
  </si>
  <si>
    <t>1</t>
  </si>
  <si>
    <t>Возрастная категория</t>
  </si>
  <si>
    <t>7-11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</si>
  <si>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</si>
  <si>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</si>
  <si>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</si>
  <si>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</si>
  <si>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</si>
  <si>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</si>
  <si>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</si>
  <si>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</si>
  <si>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</si>
  <si>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</si>
  <si>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</si>
  <si>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Чай с сахаром</t>
  </si>
  <si>
    <t>200</t>
  </si>
  <si>
    <t>14,97</t>
  </si>
  <si>
    <t>58,1</t>
  </si>
  <si>
    <t>3</t>
  </si>
  <si>
    <t>Каша пшенная жидкая молочная</t>
  </si>
  <si>
    <t>0,38</t>
  </si>
  <si>
    <t>85,01</t>
  </si>
  <si>
    <t>Хлеб пшеничный</t>
  </si>
  <si>
    <t>30</t>
  </si>
  <si>
    <t>2,28</t>
  </si>
  <si>
    <t>0,24</t>
  </si>
  <si>
    <t>14,76</t>
  </si>
  <si>
    <t>70,5</t>
  </si>
  <si>
    <t>60</t>
  </si>
  <si>
    <t>Сочник</t>
  </si>
  <si>
    <t>13,01</t>
  </si>
  <si>
    <t>Банан</t>
  </si>
  <si>
    <t>1,5</t>
  </si>
  <si>
    <t>0,5</t>
  </si>
  <si>
    <t>21</t>
  </si>
  <si>
    <t>96</t>
  </si>
  <si>
    <t>10</t>
  </si>
  <si>
    <t>65</t>
  </si>
  <si>
    <t>Масло сливочное порциями</t>
  </si>
  <si>
    <t>15</t>
  </si>
  <si>
    <t>0,16</t>
  </si>
  <si>
    <t>14,5</t>
  </si>
  <si>
    <t>0,26</t>
  </si>
  <si>
    <t>132,2</t>
  </si>
  <si>
    <t>41</t>
  </si>
  <si>
    <t>Витаминно-минеральный комплекс</t>
  </si>
  <si>
    <t>Итого за Завтрак</t>
  </si>
  <si>
    <t>Итого за день</t>
  </si>
  <si>
    <t>Примерное меню и пищевая ценность приготовляемых блюд (лист 2)</t>
  </si>
  <si>
    <t>вторник</t>
  </si>
  <si>
    <t>Пюре картофельное</t>
  </si>
  <si>
    <t>180</t>
  </si>
  <si>
    <t>4,06</t>
  </si>
  <si>
    <t>8,43</t>
  </si>
  <si>
    <t>28,8</t>
  </si>
  <si>
    <t>207,8</t>
  </si>
  <si>
    <t>34,26</t>
  </si>
  <si>
    <t>6</t>
  </si>
  <si>
    <t>Компот из смеси сухофруктов</t>
  </si>
  <si>
    <t>1,04</t>
  </si>
  <si>
    <t>0,06</t>
  </si>
  <si>
    <t>25,17</t>
  </si>
  <si>
    <t>106,3</t>
  </si>
  <si>
    <t>0,8</t>
  </si>
  <si>
    <t>2</t>
  </si>
  <si>
    <t>Шоколад молочный</t>
  </si>
  <si>
    <t>Сосиски отварные</t>
  </si>
  <si>
    <t>50</t>
  </si>
  <si>
    <t>5,41</t>
  </si>
  <si>
    <t>10,45</t>
  </si>
  <si>
    <t>0,42</t>
  </si>
  <si>
    <t>117,5</t>
  </si>
  <si>
    <t>42</t>
  </si>
  <si>
    <t>Сыр порциями</t>
  </si>
  <si>
    <t>20</t>
  </si>
  <si>
    <t>4,74</t>
  </si>
  <si>
    <t>6,08</t>
  </si>
  <si>
    <t>75</t>
  </si>
  <si>
    <t>0,14</t>
  </si>
  <si>
    <t>Яйца вареные</t>
  </si>
  <si>
    <t>40</t>
  </si>
  <si>
    <t>5,08</t>
  </si>
  <si>
    <t>4,6</t>
  </si>
  <si>
    <t>0,28</t>
  </si>
  <si>
    <t>62,8</t>
  </si>
  <si>
    <t>Примерное меню и пищевая ценность приготовляемых блюд (лист 3)</t>
  </si>
  <si>
    <t>среда</t>
  </si>
  <si>
    <t>Курица отварная</t>
  </si>
  <si>
    <t>80</t>
  </si>
  <si>
    <t>14,42</t>
  </si>
  <si>
    <t>6,96</t>
  </si>
  <si>
    <t>0,05</t>
  </si>
  <si>
    <t>141,6</t>
  </si>
  <si>
    <t>1,94</t>
  </si>
  <si>
    <t>26</t>
  </si>
  <si>
    <t>Макаронные изделия отварные</t>
  </si>
  <si>
    <t>150</t>
  </si>
  <si>
    <t>3,95</t>
  </si>
  <si>
    <t>9,25</t>
  </si>
  <si>
    <t>35,35</t>
  </si>
  <si>
    <t>248,2</t>
  </si>
  <si>
    <t>Какао на сгущенном молоке</t>
  </si>
  <si>
    <t>3,82</t>
  </si>
  <si>
    <t>0,68</t>
  </si>
  <si>
    <t>24,99</t>
  </si>
  <si>
    <t>122</t>
  </si>
  <si>
    <t>188</t>
  </si>
  <si>
    <t>Апельсин</t>
  </si>
  <si>
    <t>250</t>
  </si>
  <si>
    <t>2,25</t>
  </si>
  <si>
    <t>Примерное меню и пищевая ценность приготовляемых блюд (лист 4)</t>
  </si>
  <si>
    <t>четверг</t>
  </si>
  <si>
    <t>Каша пшеничная рассыпчатая</t>
  </si>
  <si>
    <t>8,06</t>
  </si>
  <si>
    <t>6,3</t>
  </si>
  <si>
    <t>35,1</t>
  </si>
  <si>
    <t>220,6</t>
  </si>
  <si>
    <t>19</t>
  </si>
  <si>
    <t>Гуляш из говядины</t>
  </si>
  <si>
    <t>100</t>
  </si>
  <si>
    <t>10,56</t>
  </si>
  <si>
    <t>3,7</t>
  </si>
  <si>
    <t>2,42</t>
  </si>
  <si>
    <t>87,2</t>
  </si>
  <si>
    <t>1,8</t>
  </si>
  <si>
    <t>Примерное меню и пищевая ценность приготовляемых блюд (лист 5)</t>
  </si>
  <si>
    <t>пятница</t>
  </si>
  <si>
    <t>Плов из курицы</t>
  </si>
  <si>
    <t>1,37</t>
  </si>
  <si>
    <t>Сок</t>
  </si>
  <si>
    <t>Бутерброд с вареной колбасой</t>
  </si>
  <si>
    <t>44</t>
  </si>
  <si>
    <t>Яблоки</t>
  </si>
  <si>
    <t>6,67</t>
  </si>
  <si>
    <t>61</t>
  </si>
  <si>
    <t>18,04</t>
  </si>
  <si>
    <t>Примерное меню и пищевая ценность приготовляемых блюд (лист 6)</t>
  </si>
  <si>
    <t>суббота</t>
  </si>
  <si>
    <t>Каша гречневая рассыпчатая</t>
  </si>
  <si>
    <t>7,61</t>
  </si>
  <si>
    <t>10,23</t>
  </si>
  <si>
    <t>34,34</t>
  </si>
  <si>
    <t>259,6</t>
  </si>
  <si>
    <t>17</t>
  </si>
  <si>
    <t>Рогалик</t>
  </si>
  <si>
    <t>13,02</t>
  </si>
  <si>
    <t>Филе птицы, тушенное в  сливочном соусе</t>
  </si>
  <si>
    <t>1,05</t>
  </si>
  <si>
    <t>31</t>
  </si>
  <si>
    <t>1,43</t>
  </si>
  <si>
    <t>Примерное меню и пищевая ценность приготовляемых блюд (лист 7)</t>
  </si>
  <si>
    <t>Каша из хлопьев овсянных "Геркулес" с изюмом и курагой</t>
  </si>
  <si>
    <t>297,02</t>
  </si>
  <si>
    <t>Примерное меню и пищевая ценность приготовляемых блюд (лист 8)</t>
  </si>
  <si>
    <t>Котлеты  куриные из фарша</t>
  </si>
  <si>
    <t>3,01</t>
  </si>
  <si>
    <t>10,82</t>
  </si>
  <si>
    <t>15,43</t>
  </si>
  <si>
    <t>171,2</t>
  </si>
  <si>
    <t>Бутерброд с повидлом</t>
  </si>
  <si>
    <t>2,38</t>
  </si>
  <si>
    <t>0,32</t>
  </si>
  <si>
    <t>27,92</t>
  </si>
  <si>
    <t>126,9</t>
  </si>
  <si>
    <t>51</t>
  </si>
  <si>
    <t>21,9</t>
  </si>
  <si>
    <t>0,44</t>
  </si>
  <si>
    <t>Примерное меню и пищевая ценность приготовляемых блюд (лист 9)</t>
  </si>
  <si>
    <t>290</t>
  </si>
  <si>
    <t>2,61</t>
  </si>
  <si>
    <t>0,58</t>
  </si>
  <si>
    <t>23,49</t>
  </si>
  <si>
    <t>124,7</t>
  </si>
  <si>
    <t>174</t>
  </si>
  <si>
    <t>19,7</t>
  </si>
  <si>
    <t>82,44</t>
  </si>
  <si>
    <t>578,6</t>
  </si>
  <si>
    <t>208,26</t>
  </si>
  <si>
    <t>Примерное меню и пищевая ценность приготовляемых блюд (лист 10)</t>
  </si>
  <si>
    <t>19,33</t>
  </si>
  <si>
    <t>77,7</t>
  </si>
  <si>
    <t>587,2</t>
  </si>
  <si>
    <t>Примерное меню и пищевая ценность приготовляемых блюд (лист 11)</t>
  </si>
  <si>
    <t>Рис отварной</t>
  </si>
  <si>
    <t>23,55</t>
  </si>
  <si>
    <t>138</t>
  </si>
  <si>
    <t>84,61</t>
  </si>
  <si>
    <t>12,32</t>
  </si>
  <si>
    <t>Примерное меню и пищевая ценность приготовляемых блюд (лист 12)</t>
  </si>
  <si>
    <t>Филе курицы, тушенное в соусе томатном</t>
  </si>
  <si>
    <t>15,3</t>
  </si>
  <si>
    <t>7,9</t>
  </si>
  <si>
    <t>5,3</t>
  </si>
  <si>
    <t>99,7</t>
  </si>
  <si>
    <t>32</t>
  </si>
  <si>
    <t>Кекс промышленного производства</t>
  </si>
  <si>
    <t>2,8</t>
  </si>
  <si>
    <t>305,8</t>
  </si>
  <si>
    <t>6,8</t>
  </si>
  <si>
    <t>Итого за период</t>
  </si>
  <si>
    <t>456,92</t>
  </si>
  <si>
    <t>Среднее значение за период</t>
  </si>
  <si>
    <t>38,1</t>
  </si>
  <si>
    <t>Содержание белков, жиров, углеводов в меню за период в % от калорийности</t>
  </si>
</sst>
</file>

<file path=xl/styles.xml><?xml version="1.0" encoding="utf-8"?>
<styleSheet xmlns="http://schemas.openxmlformats.org/spreadsheetml/2006/main">
  <fonts count="5">
    <font>
      <sz val="8"/>
      <name val="Arial"/>
    </font>
    <font>
      <u/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5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7" xfId="0" applyFont="1" applyBorder="1" applyAlignment="1">
      <alignment horizontal="left" inden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179"/>
  <sheetViews>
    <sheetView tabSelected="1" zoomScale="150" zoomScaleNormal="150" workbookViewId="0">
      <selection activeCell="G105" sqref="G105"/>
    </sheetView>
  </sheetViews>
  <sheetFormatPr defaultColWidth="10.5" defaultRowHeight="11.45" customHeight="1"/>
  <cols>
    <col min="1" max="1" width="12.1640625" style="1" customWidth="1"/>
    <col min="2" max="3" width="12.83203125" style="1" customWidth="1"/>
    <col min="4" max="4" width="7.6640625" style="1" customWidth="1"/>
    <col min="5" max="9" width="11.6640625" style="1" customWidth="1"/>
    <col min="10" max="10" width="12.6640625" style="1" customWidth="1"/>
  </cols>
  <sheetData>
    <row r="1" spans="1:10" ht="11.1" customHeight="1">
      <c r="A1" s="2" t="s">
        <v>0</v>
      </c>
      <c r="E1" s="20" t="s">
        <v>1</v>
      </c>
      <c r="F1" s="20"/>
      <c r="G1" s="20"/>
      <c r="H1" s="20"/>
      <c r="I1" s="20"/>
      <c r="J1" s="20"/>
    </row>
    <row r="2" spans="1:10" ht="15.95" customHeight="1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1.1" customHeight="1">
      <c r="A3" s="4" t="s">
        <v>3</v>
      </c>
      <c r="D3" s="5" t="s">
        <v>4</v>
      </c>
      <c r="E3" s="1" t="s">
        <v>5</v>
      </c>
      <c r="H3" s="5" t="s">
        <v>6</v>
      </c>
      <c r="I3" s="17" t="s">
        <v>7</v>
      </c>
      <c r="J3" s="17"/>
    </row>
    <row r="4" spans="1:10" ht="11.1" customHeight="1">
      <c r="D4" s="5" t="s">
        <v>8</v>
      </c>
      <c r="E4" s="1" t="s">
        <v>9</v>
      </c>
      <c r="H4" s="5" t="s">
        <v>10</v>
      </c>
      <c r="I4" s="17" t="s">
        <v>11</v>
      </c>
      <c r="J4" s="17"/>
    </row>
    <row r="5" spans="1:10" s="1" customFormat="1" ht="20.100000000000001" customHeight="1">
      <c r="A5" s="21" t="s">
        <v>12</v>
      </c>
      <c r="B5" s="21" t="s">
        <v>13</v>
      </c>
      <c r="C5" s="21"/>
      <c r="D5" s="21" t="s">
        <v>14</v>
      </c>
      <c r="E5" s="25" t="s">
        <v>15</v>
      </c>
      <c r="F5" s="25"/>
      <c r="G5" s="25"/>
      <c r="H5" s="21" t="s">
        <v>16</v>
      </c>
      <c r="I5" s="21" t="s">
        <v>17</v>
      </c>
      <c r="J5" s="21" t="s">
        <v>18</v>
      </c>
    </row>
    <row r="6" spans="1:10" s="1" customFormat="1" ht="21.95" customHeight="1">
      <c r="A6" s="22"/>
      <c r="B6" s="23"/>
      <c r="C6" s="24"/>
      <c r="D6" s="22"/>
      <c r="E6" s="6" t="s">
        <v>19</v>
      </c>
      <c r="F6" s="6" t="s">
        <v>20</v>
      </c>
      <c r="G6" s="6" t="s">
        <v>21</v>
      </c>
      <c r="H6" s="22"/>
      <c r="I6" s="22"/>
      <c r="J6" s="22"/>
    </row>
    <row r="7" spans="1:10" ht="11.1" customHeight="1">
      <c r="A7" s="7" t="s">
        <v>22</v>
      </c>
      <c r="B7" s="18"/>
      <c r="C7" s="18"/>
      <c r="D7" s="8"/>
      <c r="E7" s="8"/>
      <c r="F7" s="8"/>
      <c r="G7" s="8"/>
      <c r="H7" s="8"/>
      <c r="I7" s="8"/>
      <c r="J7" s="9"/>
    </row>
    <row r="8" spans="1:10" ht="11.1" customHeight="1">
      <c r="B8" s="19" t="s">
        <v>23</v>
      </c>
      <c r="C8" s="19"/>
      <c r="D8" s="10" t="s">
        <v>24</v>
      </c>
      <c r="E8" s="11"/>
      <c r="F8" s="11"/>
      <c r="G8" s="13">
        <v>14.97</v>
      </c>
      <c r="H8" s="13">
        <v>58.1</v>
      </c>
      <c r="I8" s="11"/>
      <c r="J8" s="11" t="s">
        <v>27</v>
      </c>
    </row>
    <row r="9" spans="1:10" ht="21.95" customHeight="1">
      <c r="B9" s="19" t="s">
        <v>28</v>
      </c>
      <c r="C9" s="19"/>
      <c r="D9" s="10" t="s">
        <v>24</v>
      </c>
      <c r="E9" s="13">
        <v>4.8</v>
      </c>
      <c r="F9" s="13">
        <v>4.4000000000000004</v>
      </c>
      <c r="G9" s="13">
        <v>25.4</v>
      </c>
      <c r="H9" s="13">
        <v>159</v>
      </c>
      <c r="I9" s="13">
        <v>0.38</v>
      </c>
      <c r="J9" s="11" t="s">
        <v>30</v>
      </c>
    </row>
    <row r="10" spans="1:10" ht="11.1" customHeight="1">
      <c r="B10" s="19" t="s">
        <v>31</v>
      </c>
      <c r="C10" s="19"/>
      <c r="D10" s="10" t="s">
        <v>32</v>
      </c>
      <c r="E10" s="13">
        <v>2.2799999999999998</v>
      </c>
      <c r="F10" s="13">
        <v>0.24</v>
      </c>
      <c r="G10" s="13">
        <v>14.76</v>
      </c>
      <c r="H10" s="13">
        <v>70.5</v>
      </c>
      <c r="I10" s="11"/>
      <c r="J10" s="11" t="s">
        <v>37</v>
      </c>
    </row>
    <row r="11" spans="1:10" ht="11.1" customHeight="1">
      <c r="B11" s="19" t="s">
        <v>38</v>
      </c>
      <c r="C11" s="19"/>
      <c r="D11" s="10" t="s">
        <v>9</v>
      </c>
      <c r="E11" s="13">
        <v>10.5</v>
      </c>
      <c r="F11" s="13">
        <v>0.4</v>
      </c>
      <c r="G11" s="13">
        <v>8.0500000000000007</v>
      </c>
      <c r="H11" s="13">
        <v>71.7</v>
      </c>
      <c r="I11" s="11"/>
      <c r="J11" s="11" t="s">
        <v>39</v>
      </c>
    </row>
    <row r="12" spans="1:10" ht="11.1" customHeight="1">
      <c r="B12" s="19" t="s">
        <v>40</v>
      </c>
      <c r="C12" s="19"/>
      <c r="D12" s="10" t="s">
        <v>24</v>
      </c>
      <c r="E12" s="13">
        <v>1.5</v>
      </c>
      <c r="F12" s="13">
        <v>0.5</v>
      </c>
      <c r="G12" s="13">
        <v>21</v>
      </c>
      <c r="H12" s="13">
        <v>96</v>
      </c>
      <c r="I12" s="13">
        <v>10</v>
      </c>
      <c r="J12" s="11" t="s">
        <v>46</v>
      </c>
    </row>
    <row r="13" spans="1:10" ht="11.1" customHeight="1">
      <c r="B13" s="19" t="s">
        <v>47</v>
      </c>
      <c r="C13" s="19"/>
      <c r="D13" s="10" t="s">
        <v>48</v>
      </c>
      <c r="E13" s="13">
        <v>0.16</v>
      </c>
      <c r="F13" s="13">
        <v>14.5</v>
      </c>
      <c r="G13" s="13">
        <v>0.26</v>
      </c>
      <c r="H13" s="13">
        <v>132.19999999999999</v>
      </c>
      <c r="I13" s="11"/>
      <c r="J13" s="11" t="s">
        <v>53</v>
      </c>
    </row>
    <row r="14" spans="1:10" ht="21.95" customHeight="1">
      <c r="B14" s="19" t="s">
        <v>54</v>
      </c>
      <c r="C14" s="19"/>
      <c r="D14" s="10" t="s">
        <v>9</v>
      </c>
      <c r="E14" s="11"/>
      <c r="F14" s="11"/>
      <c r="G14" s="11"/>
      <c r="H14" s="11"/>
      <c r="I14" s="11"/>
      <c r="J14" s="11"/>
    </row>
    <row r="15" spans="1:10" ht="11.1" customHeight="1">
      <c r="A15" s="15" t="s">
        <v>55</v>
      </c>
      <c r="B15" s="15"/>
      <c r="C15" s="15"/>
      <c r="D15" s="15"/>
      <c r="E15" s="13">
        <f>SUM(E8:E14)</f>
        <v>19.239999999999998</v>
      </c>
      <c r="F15" s="13">
        <f>SUM(F8:F14)</f>
        <v>20.04</v>
      </c>
      <c r="G15" s="13">
        <f>SUM(G8:G14)</f>
        <v>84.44</v>
      </c>
      <c r="H15" s="13">
        <f>SUM(H8:H14)</f>
        <v>587.5</v>
      </c>
      <c r="I15" s="13">
        <v>10.38</v>
      </c>
      <c r="J15" s="11"/>
    </row>
    <row r="16" spans="1:10" ht="11.1" customHeight="1">
      <c r="A16" s="15" t="s">
        <v>56</v>
      </c>
      <c r="B16" s="15"/>
      <c r="C16" s="15"/>
      <c r="D16" s="15"/>
      <c r="E16" s="13">
        <f>E15</f>
        <v>19.239999999999998</v>
      </c>
      <c r="F16" s="13">
        <f>F15</f>
        <v>20.04</v>
      </c>
      <c r="G16" s="13">
        <f>G15</f>
        <v>84.44</v>
      </c>
      <c r="H16" s="13">
        <f>H15</f>
        <v>587.5</v>
      </c>
      <c r="I16" s="13">
        <v>10.38</v>
      </c>
      <c r="J16" s="11"/>
    </row>
    <row r="17" spans="1:10" ht="11.1" customHeight="1">
      <c r="A17" s="2" t="s">
        <v>0</v>
      </c>
      <c r="E17" s="20" t="s">
        <v>1</v>
      </c>
      <c r="F17" s="20"/>
      <c r="G17" s="20"/>
      <c r="H17" s="20"/>
      <c r="I17" s="20"/>
      <c r="J17" s="20"/>
    </row>
    <row r="18" spans="1:10" ht="11.1" customHeight="1">
      <c r="A18" s="4" t="s">
        <v>57</v>
      </c>
    </row>
    <row r="19" spans="1:10" ht="11.1" customHeight="1">
      <c r="A19" s="4" t="s">
        <v>3</v>
      </c>
      <c r="D19" s="5" t="s">
        <v>4</v>
      </c>
      <c r="E19" s="1" t="s">
        <v>58</v>
      </c>
      <c r="H19" s="5" t="s">
        <v>6</v>
      </c>
      <c r="I19" s="1" t="s">
        <v>7</v>
      </c>
    </row>
    <row r="20" spans="1:10" ht="11.1" customHeight="1">
      <c r="D20" s="5" t="s">
        <v>8</v>
      </c>
      <c r="E20" s="1" t="s">
        <v>9</v>
      </c>
      <c r="H20" s="5" t="s">
        <v>10</v>
      </c>
      <c r="I20" s="17" t="s">
        <v>11</v>
      </c>
      <c r="J20" s="17"/>
    </row>
    <row r="21" spans="1:10" s="1" customFormat="1" ht="20.100000000000001" customHeight="1">
      <c r="A21" s="21" t="s">
        <v>12</v>
      </c>
      <c r="B21" s="21" t="s">
        <v>13</v>
      </c>
      <c r="C21" s="21"/>
      <c r="D21" s="21" t="s">
        <v>14</v>
      </c>
      <c r="E21" s="25" t="s">
        <v>15</v>
      </c>
      <c r="F21" s="25"/>
      <c r="G21" s="25"/>
      <c r="H21" s="21" t="s">
        <v>16</v>
      </c>
      <c r="I21" s="21" t="s">
        <v>17</v>
      </c>
      <c r="J21" s="21" t="s">
        <v>18</v>
      </c>
    </row>
    <row r="22" spans="1:10" s="1" customFormat="1" ht="21.95" customHeight="1">
      <c r="A22" s="22"/>
      <c r="B22" s="23"/>
      <c r="C22" s="24"/>
      <c r="D22" s="22"/>
      <c r="E22" s="6" t="s">
        <v>19</v>
      </c>
      <c r="F22" s="6" t="s">
        <v>20</v>
      </c>
      <c r="G22" s="6" t="s">
        <v>21</v>
      </c>
      <c r="H22" s="22"/>
      <c r="I22" s="22"/>
      <c r="J22" s="22"/>
    </row>
    <row r="23" spans="1:10" ht="11.1" customHeight="1">
      <c r="A23" s="7" t="s">
        <v>22</v>
      </c>
      <c r="B23" s="18"/>
      <c r="C23" s="18"/>
      <c r="D23" s="8"/>
      <c r="E23" s="8"/>
      <c r="F23" s="8"/>
      <c r="G23" s="8"/>
      <c r="H23" s="8"/>
      <c r="I23" s="8"/>
      <c r="J23" s="9"/>
    </row>
    <row r="24" spans="1:10" ht="11.1" customHeight="1">
      <c r="B24" s="19" t="s">
        <v>59</v>
      </c>
      <c r="C24" s="19"/>
      <c r="D24" s="10" t="s">
        <v>60</v>
      </c>
      <c r="E24" s="13">
        <v>2.06</v>
      </c>
      <c r="F24" s="13">
        <v>0.43</v>
      </c>
      <c r="G24" s="13">
        <v>42.8</v>
      </c>
      <c r="H24" s="13">
        <v>155.80000000000001</v>
      </c>
      <c r="I24" s="13">
        <v>34.26</v>
      </c>
      <c r="J24" s="11" t="s">
        <v>66</v>
      </c>
    </row>
    <row r="25" spans="1:10" ht="21.95" customHeight="1">
      <c r="B25" s="19" t="s">
        <v>67</v>
      </c>
      <c r="C25" s="19"/>
      <c r="D25" s="10" t="s">
        <v>24</v>
      </c>
      <c r="E25" s="13">
        <v>1.04</v>
      </c>
      <c r="F25" s="13">
        <v>0.06</v>
      </c>
      <c r="G25" s="13">
        <v>25.17</v>
      </c>
      <c r="H25" s="13">
        <v>106.3</v>
      </c>
      <c r="I25" s="13">
        <v>0.8</v>
      </c>
      <c r="J25" s="11" t="s">
        <v>73</v>
      </c>
    </row>
    <row r="26" spans="1:10" ht="11.1" customHeight="1">
      <c r="B26" s="19" t="s">
        <v>74</v>
      </c>
      <c r="C26" s="19"/>
      <c r="D26" s="10" t="s">
        <v>9</v>
      </c>
      <c r="E26" s="11"/>
      <c r="F26" s="11"/>
      <c r="G26" s="11"/>
      <c r="H26" s="11"/>
      <c r="I26" s="11"/>
      <c r="J26" s="11"/>
    </row>
    <row r="27" spans="1:10" ht="11.1" customHeight="1">
      <c r="B27" s="19" t="s">
        <v>75</v>
      </c>
      <c r="C27" s="19"/>
      <c r="D27" s="10" t="s">
        <v>76</v>
      </c>
      <c r="E27" s="13">
        <v>5.41</v>
      </c>
      <c r="F27" s="13">
        <v>10.45</v>
      </c>
      <c r="G27" s="13">
        <v>0.42</v>
      </c>
      <c r="H27" s="13">
        <v>117.5</v>
      </c>
      <c r="I27" s="11"/>
      <c r="J27" s="11" t="s">
        <v>81</v>
      </c>
    </row>
    <row r="28" spans="1:10" ht="11.1" customHeight="1">
      <c r="B28" s="19" t="s">
        <v>31</v>
      </c>
      <c r="C28" s="19"/>
      <c r="D28" s="10" t="s">
        <v>32</v>
      </c>
      <c r="E28" s="13">
        <v>2.2799999999999998</v>
      </c>
      <c r="F28" s="13">
        <v>0.24</v>
      </c>
      <c r="G28" s="13">
        <v>14.76</v>
      </c>
      <c r="H28" s="13">
        <v>70.5</v>
      </c>
      <c r="I28" s="11"/>
      <c r="J28" s="11" t="s">
        <v>37</v>
      </c>
    </row>
    <row r="29" spans="1:10" ht="11.1" customHeight="1">
      <c r="B29" s="19" t="s">
        <v>82</v>
      </c>
      <c r="C29" s="19"/>
      <c r="D29" s="10" t="s">
        <v>83</v>
      </c>
      <c r="E29" s="13">
        <v>4.74</v>
      </c>
      <c r="F29" s="13">
        <v>6.08</v>
      </c>
      <c r="G29" s="11"/>
      <c r="H29" s="13">
        <v>75</v>
      </c>
      <c r="I29" s="13">
        <v>0.14000000000000001</v>
      </c>
      <c r="J29" s="11" t="s">
        <v>81</v>
      </c>
    </row>
    <row r="30" spans="1:10" ht="11.1" customHeight="1">
      <c r="B30" s="19" t="s">
        <v>88</v>
      </c>
      <c r="C30" s="19"/>
      <c r="D30" s="10" t="s">
        <v>89</v>
      </c>
      <c r="E30" s="13">
        <v>5.08</v>
      </c>
      <c r="F30" s="13">
        <v>4.5999999999999996</v>
      </c>
      <c r="G30" s="13">
        <v>0.28000000000000003</v>
      </c>
      <c r="H30" s="13">
        <v>62.8</v>
      </c>
      <c r="I30" s="11"/>
      <c r="J30" s="11" t="s">
        <v>76</v>
      </c>
    </row>
    <row r="31" spans="1:10" ht="11.1" customHeight="1">
      <c r="A31" s="15" t="s">
        <v>55</v>
      </c>
      <c r="B31" s="15"/>
      <c r="C31" s="15"/>
      <c r="D31" s="15"/>
      <c r="E31" s="13">
        <f>SUM(E24:E30)</f>
        <v>20.61</v>
      </c>
      <c r="F31" s="13">
        <f>SUM(F24:F30)</f>
        <v>21.86</v>
      </c>
      <c r="G31" s="13">
        <f>SUM(G24:G30)</f>
        <v>83.43</v>
      </c>
      <c r="H31" s="13">
        <f>SUM(H24:H30)</f>
        <v>587.9</v>
      </c>
      <c r="I31" s="13">
        <v>35.200000000000003</v>
      </c>
      <c r="J31" s="11"/>
    </row>
    <row r="32" spans="1:10" s="1" customFormat="1" ht="11.1" customHeight="1">
      <c r="A32" s="15" t="s">
        <v>56</v>
      </c>
      <c r="B32" s="15"/>
      <c r="C32" s="15"/>
      <c r="D32" s="15"/>
      <c r="E32" s="13">
        <f>E31</f>
        <v>20.61</v>
      </c>
      <c r="F32" s="13">
        <f>F31</f>
        <v>21.86</v>
      </c>
      <c r="G32" s="13">
        <f>G31</f>
        <v>83.43</v>
      </c>
      <c r="H32" s="13">
        <f>H31</f>
        <v>587.9</v>
      </c>
      <c r="I32" s="13">
        <v>35.200000000000003</v>
      </c>
      <c r="J32" s="11"/>
    </row>
    <row r="33" spans="1:10" ht="11.1" customHeight="1">
      <c r="A33" s="2" t="s">
        <v>0</v>
      </c>
      <c r="E33" s="20" t="s">
        <v>1</v>
      </c>
      <c r="F33" s="20"/>
      <c r="G33" s="20"/>
      <c r="H33" s="20"/>
      <c r="I33" s="20"/>
      <c r="J33" s="20"/>
    </row>
    <row r="34" spans="1:10" ht="11.1" customHeight="1">
      <c r="A34" s="4" t="s">
        <v>94</v>
      </c>
    </row>
    <row r="35" spans="1:10" ht="11.1" customHeight="1">
      <c r="A35" s="4" t="s">
        <v>3</v>
      </c>
      <c r="D35" s="5" t="s">
        <v>4</v>
      </c>
      <c r="E35" s="1" t="s">
        <v>95</v>
      </c>
      <c r="H35" s="5" t="s">
        <v>6</v>
      </c>
      <c r="I35" s="17" t="s">
        <v>7</v>
      </c>
      <c r="J35" s="17"/>
    </row>
    <row r="36" spans="1:10" ht="11.1" customHeight="1">
      <c r="D36" s="5" t="s">
        <v>8</v>
      </c>
      <c r="E36" s="1" t="s">
        <v>9</v>
      </c>
      <c r="H36" s="5" t="s">
        <v>10</v>
      </c>
      <c r="I36" s="17" t="s">
        <v>11</v>
      </c>
      <c r="J36" s="17"/>
    </row>
    <row r="37" spans="1:10" s="1" customFormat="1" ht="20.100000000000001" customHeight="1">
      <c r="A37" s="21" t="s">
        <v>12</v>
      </c>
      <c r="B37" s="21" t="s">
        <v>13</v>
      </c>
      <c r="C37" s="21"/>
      <c r="D37" s="21" t="s">
        <v>14</v>
      </c>
      <c r="E37" s="25" t="s">
        <v>15</v>
      </c>
      <c r="F37" s="25"/>
      <c r="G37" s="25"/>
      <c r="H37" s="21" t="s">
        <v>16</v>
      </c>
      <c r="I37" s="21" t="s">
        <v>17</v>
      </c>
      <c r="J37" s="21" t="s">
        <v>18</v>
      </c>
    </row>
    <row r="38" spans="1:10" s="1" customFormat="1" ht="21.95" customHeight="1">
      <c r="A38" s="22"/>
      <c r="B38" s="23"/>
      <c r="C38" s="24"/>
      <c r="D38" s="22"/>
      <c r="E38" s="6" t="s">
        <v>19</v>
      </c>
      <c r="F38" s="6" t="s">
        <v>20</v>
      </c>
      <c r="G38" s="6" t="s">
        <v>21</v>
      </c>
      <c r="H38" s="22"/>
      <c r="I38" s="22"/>
      <c r="J38" s="22"/>
    </row>
    <row r="39" spans="1:10" ht="11.1" customHeight="1">
      <c r="A39" s="7" t="s">
        <v>22</v>
      </c>
      <c r="B39" s="18"/>
      <c r="C39" s="18"/>
      <c r="D39" s="8"/>
      <c r="E39" s="8"/>
      <c r="F39" s="8"/>
      <c r="G39" s="8"/>
      <c r="H39" s="8"/>
      <c r="I39" s="8"/>
      <c r="J39" s="9"/>
    </row>
    <row r="40" spans="1:10" ht="11.1" customHeight="1">
      <c r="B40" s="19" t="s">
        <v>96</v>
      </c>
      <c r="C40" s="19"/>
      <c r="D40" s="10" t="s">
        <v>97</v>
      </c>
      <c r="E40" s="13">
        <v>7.42</v>
      </c>
      <c r="F40" s="13">
        <v>8.9600000000000009</v>
      </c>
      <c r="G40" s="13">
        <v>0.05</v>
      </c>
      <c r="H40" s="13">
        <v>141.6</v>
      </c>
      <c r="I40" s="13">
        <v>1.94</v>
      </c>
      <c r="J40" s="11" t="s">
        <v>103</v>
      </c>
    </row>
    <row r="41" spans="1:10" ht="21.95" customHeight="1">
      <c r="B41" s="19" t="s">
        <v>104</v>
      </c>
      <c r="C41" s="19"/>
      <c r="D41" s="10" t="s">
        <v>105</v>
      </c>
      <c r="E41" s="13">
        <v>3.95</v>
      </c>
      <c r="F41" s="13">
        <v>9.25</v>
      </c>
      <c r="G41" s="13">
        <v>35.35</v>
      </c>
      <c r="H41" s="13">
        <v>248.2</v>
      </c>
      <c r="I41" s="11"/>
      <c r="J41" s="11" t="s">
        <v>43</v>
      </c>
    </row>
    <row r="42" spans="1:10" ht="11.1" customHeight="1">
      <c r="B42" s="19" t="s">
        <v>110</v>
      </c>
      <c r="C42" s="19"/>
      <c r="D42" s="10" t="s">
        <v>24</v>
      </c>
      <c r="E42" s="13">
        <v>3.82</v>
      </c>
      <c r="F42" s="13">
        <v>0.68</v>
      </c>
      <c r="G42" s="13">
        <v>24.99</v>
      </c>
      <c r="H42" s="13">
        <v>122</v>
      </c>
      <c r="I42" s="13">
        <v>0.38</v>
      </c>
      <c r="J42" s="11" t="s">
        <v>115</v>
      </c>
    </row>
    <row r="43" spans="1:10" ht="11.1" customHeight="1">
      <c r="B43" s="19" t="s">
        <v>31</v>
      </c>
      <c r="C43" s="19"/>
      <c r="D43" s="10" t="s">
        <v>32</v>
      </c>
      <c r="E43" s="13">
        <v>2.2799999999999998</v>
      </c>
      <c r="F43" s="13">
        <v>0.24</v>
      </c>
      <c r="G43" s="13">
        <v>14.76</v>
      </c>
      <c r="H43" s="13">
        <v>70.5</v>
      </c>
      <c r="I43" s="11"/>
      <c r="J43" s="11" t="s">
        <v>37</v>
      </c>
    </row>
    <row r="44" spans="1:10" ht="11.1" customHeight="1">
      <c r="B44" s="19" t="s">
        <v>116</v>
      </c>
      <c r="C44" s="19"/>
      <c r="D44" s="10" t="s">
        <v>117</v>
      </c>
      <c r="E44" s="13">
        <v>2.25</v>
      </c>
      <c r="F44" s="13">
        <v>0.5</v>
      </c>
      <c r="G44" s="13">
        <v>9.25</v>
      </c>
      <c r="H44" s="13">
        <v>7.5</v>
      </c>
      <c r="I44" s="13">
        <v>15</v>
      </c>
      <c r="J44" s="11" t="s">
        <v>45</v>
      </c>
    </row>
    <row r="45" spans="1:10" ht="11.1" customHeight="1">
      <c r="A45" s="15" t="s">
        <v>55</v>
      </c>
      <c r="B45" s="15"/>
      <c r="C45" s="15"/>
      <c r="D45" s="15"/>
      <c r="E45" s="13">
        <f>SUM(E40:E44)</f>
        <v>19.720000000000002</v>
      </c>
      <c r="F45" s="13">
        <f>SUM(F40:F44)</f>
        <v>19.63</v>
      </c>
      <c r="G45" s="13">
        <f>SUM(G40:G44)</f>
        <v>84.4</v>
      </c>
      <c r="H45" s="13">
        <f>SUM(H40:H44)</f>
        <v>589.79999999999995</v>
      </c>
      <c r="I45" s="13">
        <f>SUM(I40:I44)</f>
        <v>17.32</v>
      </c>
      <c r="J45" s="11"/>
    </row>
    <row r="46" spans="1:10" ht="11.1" customHeight="1">
      <c r="A46" s="15" t="s">
        <v>56</v>
      </c>
      <c r="B46" s="15"/>
      <c r="C46" s="15"/>
      <c r="D46" s="15"/>
      <c r="E46" s="13">
        <f>E45</f>
        <v>19.720000000000002</v>
      </c>
      <c r="F46" s="13">
        <f>F45</f>
        <v>19.63</v>
      </c>
      <c r="G46" s="13">
        <f>G45</f>
        <v>84.4</v>
      </c>
      <c r="H46" s="13">
        <f>H45</f>
        <v>589.79999999999995</v>
      </c>
      <c r="I46" s="13">
        <f>I45</f>
        <v>17.32</v>
      </c>
      <c r="J46" s="11"/>
    </row>
    <row r="47" spans="1:10" ht="11.1" customHeight="1">
      <c r="A47" s="2" t="s">
        <v>0</v>
      </c>
      <c r="E47" s="20" t="s">
        <v>1</v>
      </c>
      <c r="F47" s="20"/>
      <c r="G47" s="20"/>
      <c r="H47" s="20"/>
      <c r="I47" s="20"/>
      <c r="J47" s="20"/>
    </row>
    <row r="48" spans="1:10" ht="11.1" customHeight="1">
      <c r="A48" s="4" t="s">
        <v>119</v>
      </c>
    </row>
    <row r="49" spans="1:10" ht="11.1" customHeight="1">
      <c r="A49" s="4" t="s">
        <v>3</v>
      </c>
      <c r="D49" s="5" t="s">
        <v>4</v>
      </c>
      <c r="E49" s="1" t="s">
        <v>120</v>
      </c>
      <c r="H49" s="5" t="s">
        <v>6</v>
      </c>
      <c r="I49" s="17" t="s">
        <v>7</v>
      </c>
      <c r="J49" s="17"/>
    </row>
    <row r="50" spans="1:10" ht="11.1" customHeight="1">
      <c r="D50" s="5" t="s">
        <v>8</v>
      </c>
      <c r="E50" s="1" t="s">
        <v>9</v>
      </c>
      <c r="H50" s="5" t="s">
        <v>10</v>
      </c>
      <c r="I50" s="17" t="s">
        <v>11</v>
      </c>
      <c r="J50" s="17"/>
    </row>
    <row r="51" spans="1:10" s="1" customFormat="1" ht="20.100000000000001" customHeight="1">
      <c r="A51" s="21" t="s">
        <v>12</v>
      </c>
      <c r="B51" s="21" t="s">
        <v>13</v>
      </c>
      <c r="C51" s="21"/>
      <c r="D51" s="21" t="s">
        <v>14</v>
      </c>
      <c r="E51" s="25" t="s">
        <v>15</v>
      </c>
      <c r="F51" s="25"/>
      <c r="G51" s="25"/>
      <c r="H51" s="21" t="s">
        <v>16</v>
      </c>
      <c r="I51" s="21" t="s">
        <v>17</v>
      </c>
      <c r="J51" s="21" t="s">
        <v>18</v>
      </c>
    </row>
    <row r="52" spans="1:10" s="1" customFormat="1" ht="21.95" customHeight="1">
      <c r="A52" s="22"/>
      <c r="B52" s="23"/>
      <c r="C52" s="24"/>
      <c r="D52" s="22"/>
      <c r="E52" s="6" t="s">
        <v>19</v>
      </c>
      <c r="F52" s="6" t="s">
        <v>20</v>
      </c>
      <c r="G52" s="6" t="s">
        <v>21</v>
      </c>
      <c r="H52" s="22"/>
      <c r="I52" s="22"/>
      <c r="J52" s="22"/>
    </row>
    <row r="53" spans="1:10" ht="11.1" customHeight="1">
      <c r="A53" s="7" t="s">
        <v>22</v>
      </c>
      <c r="B53" s="18"/>
      <c r="C53" s="18"/>
      <c r="D53" s="8"/>
      <c r="E53" s="8"/>
      <c r="F53" s="8"/>
      <c r="G53" s="8"/>
      <c r="H53" s="8"/>
      <c r="I53" s="8"/>
      <c r="J53" s="9"/>
    </row>
    <row r="54" spans="1:10" ht="21.95" customHeight="1">
      <c r="B54" s="19" t="s">
        <v>121</v>
      </c>
      <c r="C54" s="19"/>
      <c r="D54" s="10" t="s">
        <v>105</v>
      </c>
      <c r="E54" s="13">
        <v>8.06</v>
      </c>
      <c r="F54" s="13">
        <v>6.3</v>
      </c>
      <c r="G54" s="13">
        <v>35.1</v>
      </c>
      <c r="H54" s="13">
        <v>220.6</v>
      </c>
      <c r="I54" s="11"/>
      <c r="J54" s="11" t="s">
        <v>126</v>
      </c>
    </row>
    <row r="55" spans="1:10" ht="11.1" customHeight="1">
      <c r="B55" s="19" t="s">
        <v>127</v>
      </c>
      <c r="C55" s="19"/>
      <c r="D55" s="10" t="s">
        <v>128</v>
      </c>
      <c r="E55" s="13">
        <v>8.56</v>
      </c>
      <c r="F55" s="13">
        <v>12.7</v>
      </c>
      <c r="G55" s="13">
        <v>8.42</v>
      </c>
      <c r="H55" s="13">
        <v>187.2</v>
      </c>
      <c r="I55" s="11" t="s">
        <v>9</v>
      </c>
      <c r="J55" s="11" t="s">
        <v>89</v>
      </c>
    </row>
    <row r="56" spans="1:10" ht="21.95" customHeight="1">
      <c r="B56" s="19" t="s">
        <v>67</v>
      </c>
      <c r="C56" s="19"/>
      <c r="D56" s="10" t="s">
        <v>24</v>
      </c>
      <c r="E56" s="13">
        <v>1.04</v>
      </c>
      <c r="F56" s="13">
        <v>0.06</v>
      </c>
      <c r="G56" s="13">
        <v>25.17</v>
      </c>
      <c r="H56" s="13">
        <v>106.3</v>
      </c>
      <c r="I56" s="11" t="s">
        <v>72</v>
      </c>
      <c r="J56" s="11" t="s">
        <v>73</v>
      </c>
    </row>
    <row r="57" spans="1:10" ht="21.95" customHeight="1">
      <c r="B57" s="19" t="s">
        <v>54</v>
      </c>
      <c r="C57" s="19"/>
      <c r="D57" s="10" t="s">
        <v>9</v>
      </c>
      <c r="E57" s="11"/>
      <c r="F57" s="11"/>
      <c r="G57" s="11"/>
      <c r="H57" s="11"/>
      <c r="I57" s="11"/>
      <c r="J57" s="11"/>
    </row>
    <row r="58" spans="1:10" ht="11.1" customHeight="1">
      <c r="B58" s="19" t="s">
        <v>31</v>
      </c>
      <c r="C58" s="19"/>
      <c r="D58" s="10" t="s">
        <v>32</v>
      </c>
      <c r="E58" s="13">
        <v>2.2799999999999998</v>
      </c>
      <c r="F58" s="13">
        <v>0.24</v>
      </c>
      <c r="G58" s="13">
        <v>14.76</v>
      </c>
      <c r="H58" s="13">
        <v>70.5</v>
      </c>
      <c r="I58" s="11"/>
      <c r="J58" s="11" t="s">
        <v>37</v>
      </c>
    </row>
    <row r="59" spans="1:10" ht="11.1" customHeight="1">
      <c r="A59" s="15" t="s">
        <v>55</v>
      </c>
      <c r="B59" s="15"/>
      <c r="C59" s="15"/>
      <c r="D59" s="15"/>
      <c r="E59" s="13">
        <f>SUM(E54:E58)</f>
        <v>19.940000000000001</v>
      </c>
      <c r="F59" s="13">
        <f>SUM(F54:F58)</f>
        <v>19.299999999999997</v>
      </c>
      <c r="G59" s="13">
        <f>SUM(G54:G58)</f>
        <v>83.45</v>
      </c>
      <c r="H59" s="13">
        <f>SUM(H54:H58)</f>
        <v>584.59999999999991</v>
      </c>
      <c r="I59" s="11" t="s">
        <v>133</v>
      </c>
      <c r="J59" s="11"/>
    </row>
    <row r="60" spans="1:10" s="1" customFormat="1" ht="11.1" customHeight="1">
      <c r="A60" s="15" t="s">
        <v>56</v>
      </c>
      <c r="B60" s="15"/>
      <c r="C60" s="15"/>
      <c r="D60" s="15"/>
      <c r="E60" s="13">
        <v>19.940000000000001</v>
      </c>
      <c r="F60" s="13">
        <v>19.3</v>
      </c>
      <c r="G60" s="13">
        <v>83.45</v>
      </c>
      <c r="H60" s="13">
        <v>584.6</v>
      </c>
      <c r="I60" s="11" t="s">
        <v>133</v>
      </c>
      <c r="J60" s="11"/>
    </row>
    <row r="61" spans="1:10" ht="11.1" customHeight="1">
      <c r="A61" s="2" t="s">
        <v>0</v>
      </c>
      <c r="E61" s="20" t="s">
        <v>1</v>
      </c>
      <c r="F61" s="20"/>
      <c r="G61" s="20"/>
      <c r="H61" s="20"/>
      <c r="I61" s="20"/>
      <c r="J61" s="20"/>
    </row>
    <row r="62" spans="1:10" ht="11.1" customHeight="1">
      <c r="A62" s="4" t="s">
        <v>134</v>
      </c>
    </row>
    <row r="63" spans="1:10" ht="11.1" customHeight="1">
      <c r="A63" s="4" t="s">
        <v>3</v>
      </c>
      <c r="D63" s="5" t="s">
        <v>4</v>
      </c>
      <c r="E63" s="1" t="s">
        <v>135</v>
      </c>
      <c r="H63" s="5" t="s">
        <v>6</v>
      </c>
      <c r="I63" s="17" t="s">
        <v>7</v>
      </c>
      <c r="J63" s="17"/>
    </row>
    <row r="64" spans="1:10" ht="11.1" customHeight="1">
      <c r="D64" s="5" t="s">
        <v>8</v>
      </c>
      <c r="E64" s="1" t="s">
        <v>9</v>
      </c>
      <c r="H64" s="5" t="s">
        <v>10</v>
      </c>
      <c r="I64" s="17" t="s">
        <v>11</v>
      </c>
      <c r="J64" s="17"/>
    </row>
    <row r="65" spans="1:10" s="1" customFormat="1" ht="20.100000000000001" customHeight="1">
      <c r="A65" s="21" t="s">
        <v>12</v>
      </c>
      <c r="B65" s="21" t="s">
        <v>13</v>
      </c>
      <c r="C65" s="21"/>
      <c r="D65" s="21" t="s">
        <v>14</v>
      </c>
      <c r="E65" s="25" t="s">
        <v>15</v>
      </c>
      <c r="F65" s="25"/>
      <c r="G65" s="25"/>
      <c r="H65" s="21" t="s">
        <v>16</v>
      </c>
      <c r="I65" s="21" t="s">
        <v>17</v>
      </c>
      <c r="J65" s="21" t="s">
        <v>18</v>
      </c>
    </row>
    <row r="66" spans="1:10" s="1" customFormat="1" ht="21.95" customHeight="1">
      <c r="A66" s="22"/>
      <c r="B66" s="23"/>
      <c r="C66" s="24"/>
      <c r="D66" s="22"/>
      <c r="E66" s="6" t="s">
        <v>19</v>
      </c>
      <c r="F66" s="6" t="s">
        <v>20</v>
      </c>
      <c r="G66" s="6" t="s">
        <v>21</v>
      </c>
      <c r="H66" s="22"/>
      <c r="I66" s="22"/>
      <c r="J66" s="22"/>
    </row>
    <row r="67" spans="1:10" ht="11.1" customHeight="1">
      <c r="A67" s="7" t="s">
        <v>22</v>
      </c>
      <c r="B67" s="18"/>
      <c r="C67" s="18"/>
      <c r="D67" s="8"/>
      <c r="E67" s="8"/>
      <c r="F67" s="8"/>
      <c r="G67" s="8"/>
      <c r="H67" s="8"/>
      <c r="I67" s="8"/>
      <c r="J67" s="9"/>
    </row>
    <row r="68" spans="1:10" ht="11.1" customHeight="1">
      <c r="B68" s="19" t="s">
        <v>136</v>
      </c>
      <c r="C68" s="19"/>
      <c r="D68" s="10" t="s">
        <v>24</v>
      </c>
      <c r="E68" s="11">
        <v>9.5</v>
      </c>
      <c r="F68" s="11">
        <v>11.5</v>
      </c>
      <c r="G68" s="11">
        <v>50.25</v>
      </c>
      <c r="H68" s="11">
        <v>338.5</v>
      </c>
      <c r="I68" s="11" t="s">
        <v>137</v>
      </c>
      <c r="J68" s="11" t="s">
        <v>32</v>
      </c>
    </row>
    <row r="69" spans="1:10" ht="11.1" customHeight="1">
      <c r="B69" s="19" t="s">
        <v>138</v>
      </c>
      <c r="C69" s="19"/>
      <c r="D69" s="10" t="s">
        <v>60</v>
      </c>
      <c r="E69" s="13">
        <v>0.1</v>
      </c>
      <c r="F69" s="13">
        <v>0.1</v>
      </c>
      <c r="G69" s="13">
        <v>11.4</v>
      </c>
      <c r="H69" s="13">
        <v>50</v>
      </c>
      <c r="I69" s="11" t="s">
        <v>45</v>
      </c>
      <c r="J69" s="11" t="s">
        <v>9</v>
      </c>
    </row>
    <row r="70" spans="1:10" ht="21.95" customHeight="1">
      <c r="B70" s="19" t="s">
        <v>139</v>
      </c>
      <c r="C70" s="19"/>
      <c r="D70" s="10" t="s">
        <v>76</v>
      </c>
      <c r="E70" s="13">
        <v>4.7</v>
      </c>
      <c r="F70" s="13">
        <v>2.94</v>
      </c>
      <c r="G70" s="13">
        <v>14.76</v>
      </c>
      <c r="H70" s="13">
        <v>104.5</v>
      </c>
      <c r="I70" s="11"/>
      <c r="J70" s="11" t="s">
        <v>140</v>
      </c>
    </row>
    <row r="71" spans="1:10" ht="11.1" customHeight="1">
      <c r="B71" s="19" t="s">
        <v>88</v>
      </c>
      <c r="C71" s="19"/>
      <c r="D71" s="10" t="s">
        <v>89</v>
      </c>
      <c r="E71" s="13">
        <v>5.08</v>
      </c>
      <c r="F71" s="13">
        <v>4.5999999999999996</v>
      </c>
      <c r="G71" s="13">
        <v>0.28000000000000003</v>
      </c>
      <c r="H71" s="13">
        <v>62.8</v>
      </c>
      <c r="I71" s="11"/>
      <c r="J71" s="11" t="s">
        <v>76</v>
      </c>
    </row>
    <row r="72" spans="1:10" ht="11.1" customHeight="1">
      <c r="B72" s="19" t="s">
        <v>141</v>
      </c>
      <c r="C72" s="19"/>
      <c r="D72" s="10" t="s">
        <v>105</v>
      </c>
      <c r="E72" s="13">
        <v>0.27</v>
      </c>
      <c r="F72" s="13">
        <v>0.27</v>
      </c>
      <c r="G72" s="13">
        <v>6.53</v>
      </c>
      <c r="H72" s="13">
        <v>31.3</v>
      </c>
      <c r="I72" s="11" t="s">
        <v>142</v>
      </c>
      <c r="J72" s="11" t="s">
        <v>143</v>
      </c>
    </row>
    <row r="73" spans="1:10" ht="11.1" customHeight="1">
      <c r="A73" s="15" t="s">
        <v>55</v>
      </c>
      <c r="B73" s="15"/>
      <c r="C73" s="15"/>
      <c r="D73" s="15"/>
      <c r="E73" s="11">
        <f>SUM(E68:E72)</f>
        <v>19.650000000000002</v>
      </c>
      <c r="F73" s="13">
        <f>SUM(F68:F72)</f>
        <v>19.41</v>
      </c>
      <c r="G73" s="13">
        <f>SUM(G68:G72)</f>
        <v>83.22</v>
      </c>
      <c r="H73" s="13">
        <f>SUM(H68:H72)</f>
        <v>587.09999999999991</v>
      </c>
      <c r="I73" s="11" t="s">
        <v>144</v>
      </c>
      <c r="J73" s="11"/>
    </row>
    <row r="74" spans="1:10" ht="11.1" customHeight="1">
      <c r="A74" s="15" t="s">
        <v>56</v>
      </c>
      <c r="B74" s="15"/>
      <c r="C74" s="15"/>
      <c r="D74" s="15"/>
      <c r="E74" s="13">
        <v>19.649999999999999</v>
      </c>
      <c r="F74" s="13">
        <v>19.41</v>
      </c>
      <c r="G74" s="13">
        <v>83.22</v>
      </c>
      <c r="H74" s="14">
        <v>587.1</v>
      </c>
      <c r="I74" s="11" t="s">
        <v>144</v>
      </c>
      <c r="J74" s="11"/>
    </row>
    <row r="75" spans="1:10" ht="11.1" customHeight="1">
      <c r="A75" s="2" t="s">
        <v>0</v>
      </c>
      <c r="E75" s="20" t="s">
        <v>1</v>
      </c>
      <c r="F75" s="20"/>
      <c r="G75" s="20"/>
      <c r="H75" s="20"/>
      <c r="I75" s="20"/>
      <c r="J75" s="20"/>
    </row>
    <row r="76" spans="1:10" ht="11.1" customHeight="1">
      <c r="A76" s="4" t="s">
        <v>145</v>
      </c>
    </row>
    <row r="77" spans="1:10" ht="11.1" customHeight="1">
      <c r="A77" s="4" t="s">
        <v>3</v>
      </c>
      <c r="D77" s="5" t="s">
        <v>4</v>
      </c>
      <c r="E77" s="1" t="s">
        <v>146</v>
      </c>
      <c r="H77" s="5" t="s">
        <v>6</v>
      </c>
      <c r="I77" s="17" t="s">
        <v>7</v>
      </c>
      <c r="J77" s="17"/>
    </row>
    <row r="78" spans="1:10" ht="11.1" customHeight="1">
      <c r="D78" s="5" t="s">
        <v>8</v>
      </c>
      <c r="E78" s="1" t="s">
        <v>9</v>
      </c>
      <c r="H78" s="5" t="s">
        <v>10</v>
      </c>
      <c r="I78" s="17" t="s">
        <v>11</v>
      </c>
      <c r="J78" s="17"/>
    </row>
    <row r="79" spans="1:10" s="1" customFormat="1" ht="20.100000000000001" customHeight="1">
      <c r="A79" s="21" t="s">
        <v>12</v>
      </c>
      <c r="B79" s="21" t="s">
        <v>13</v>
      </c>
      <c r="C79" s="21"/>
      <c r="D79" s="21" t="s">
        <v>14</v>
      </c>
      <c r="E79" s="25" t="s">
        <v>15</v>
      </c>
      <c r="F79" s="25"/>
      <c r="G79" s="25"/>
      <c r="H79" s="21" t="s">
        <v>16</v>
      </c>
      <c r="I79" s="21" t="s">
        <v>17</v>
      </c>
      <c r="J79" s="21" t="s">
        <v>18</v>
      </c>
    </row>
    <row r="80" spans="1:10" s="1" customFormat="1" ht="21.95" customHeight="1">
      <c r="A80" s="22"/>
      <c r="B80" s="23"/>
      <c r="C80" s="24"/>
      <c r="D80" s="22"/>
      <c r="E80" s="6" t="s">
        <v>19</v>
      </c>
      <c r="F80" s="6" t="s">
        <v>20</v>
      </c>
      <c r="G80" s="6" t="s">
        <v>21</v>
      </c>
      <c r="H80" s="22"/>
      <c r="I80" s="22"/>
      <c r="J80" s="22"/>
    </row>
    <row r="81" spans="1:10" ht="11.1" customHeight="1">
      <c r="A81" s="7" t="s">
        <v>22</v>
      </c>
      <c r="B81" s="18"/>
      <c r="C81" s="18"/>
      <c r="D81" s="8"/>
      <c r="E81" s="8"/>
      <c r="F81" s="8"/>
      <c r="G81" s="8"/>
      <c r="H81" s="8"/>
      <c r="I81" s="8"/>
      <c r="J81" s="9"/>
    </row>
    <row r="82" spans="1:10" ht="21.95" customHeight="1">
      <c r="B82" s="19" t="s">
        <v>147</v>
      </c>
      <c r="C82" s="19"/>
      <c r="D82" s="10" t="s">
        <v>105</v>
      </c>
      <c r="E82" s="13">
        <v>7.61</v>
      </c>
      <c r="F82" s="13">
        <v>10.23</v>
      </c>
      <c r="G82" s="13">
        <v>34.340000000000003</v>
      </c>
      <c r="H82" s="13">
        <v>259.60000000000002</v>
      </c>
      <c r="I82" s="11"/>
      <c r="J82" s="11" t="s">
        <v>152</v>
      </c>
    </row>
    <row r="83" spans="1:10" ht="11.1" customHeight="1">
      <c r="B83" s="19" t="s">
        <v>110</v>
      </c>
      <c r="C83" s="19"/>
      <c r="D83" s="10" t="s">
        <v>24</v>
      </c>
      <c r="E83" s="13">
        <v>3.82</v>
      </c>
      <c r="F83" s="13">
        <v>0.68</v>
      </c>
      <c r="G83" s="13">
        <v>24.99</v>
      </c>
      <c r="H83" s="13">
        <v>122</v>
      </c>
      <c r="I83" s="11" t="s">
        <v>29</v>
      </c>
      <c r="J83" s="11" t="s">
        <v>115</v>
      </c>
    </row>
    <row r="84" spans="1:10" ht="11.1" customHeight="1">
      <c r="B84" s="19" t="s">
        <v>153</v>
      </c>
      <c r="C84" s="19"/>
      <c r="D84" s="10" t="s">
        <v>9</v>
      </c>
      <c r="E84" s="11">
        <v>1.5</v>
      </c>
      <c r="F84" s="13">
        <v>2.4</v>
      </c>
      <c r="G84" s="13">
        <v>11.05</v>
      </c>
      <c r="H84" s="13">
        <v>18</v>
      </c>
      <c r="I84" s="11"/>
      <c r="J84" s="11" t="s">
        <v>154</v>
      </c>
    </row>
    <row r="85" spans="1:10" ht="21.95" customHeight="1">
      <c r="B85" s="19" t="s">
        <v>155</v>
      </c>
      <c r="C85" s="19"/>
      <c r="D85" s="10" t="s">
        <v>128</v>
      </c>
      <c r="E85" s="13">
        <v>4.7</v>
      </c>
      <c r="F85" s="13">
        <v>7</v>
      </c>
      <c r="G85" s="13">
        <v>2.7</v>
      </c>
      <c r="H85" s="13">
        <v>120.9</v>
      </c>
      <c r="I85" s="11" t="s">
        <v>156</v>
      </c>
      <c r="J85" s="11" t="s">
        <v>157</v>
      </c>
    </row>
    <row r="86" spans="1:10" ht="11.1" customHeight="1">
      <c r="B86" s="19" t="s">
        <v>31</v>
      </c>
      <c r="C86" s="19"/>
      <c r="D86" s="10" t="s">
        <v>32</v>
      </c>
      <c r="E86" s="13">
        <v>2.2799999999999998</v>
      </c>
      <c r="F86" s="13">
        <v>0.24</v>
      </c>
      <c r="G86" s="13">
        <v>14.76</v>
      </c>
      <c r="H86" s="13">
        <v>70.5</v>
      </c>
      <c r="I86" s="11"/>
      <c r="J86" s="11" t="s">
        <v>37</v>
      </c>
    </row>
    <row r="87" spans="1:10" ht="11.1" customHeight="1">
      <c r="A87" s="15" t="s">
        <v>55</v>
      </c>
      <c r="B87" s="15"/>
      <c r="C87" s="15"/>
      <c r="D87" s="15"/>
      <c r="E87" s="13">
        <f>SUM(E82:E86)</f>
        <v>19.91</v>
      </c>
      <c r="F87" s="13">
        <f>SUM(F82:F86)</f>
        <v>20.55</v>
      </c>
      <c r="G87" s="13">
        <f>SUM(G82:G86)</f>
        <v>87.84</v>
      </c>
      <c r="H87" s="13">
        <f>SUM(H82:H86)</f>
        <v>591</v>
      </c>
      <c r="I87" s="11" t="s">
        <v>158</v>
      </c>
      <c r="J87" s="11"/>
    </row>
    <row r="88" spans="1:10" s="1" customFormat="1" ht="11.1" customHeight="1">
      <c r="A88" s="15" t="s">
        <v>56</v>
      </c>
      <c r="B88" s="15"/>
      <c r="C88" s="15"/>
      <c r="D88" s="15"/>
      <c r="E88" s="13">
        <v>19.91</v>
      </c>
      <c r="F88" s="13">
        <v>20.55</v>
      </c>
      <c r="G88" s="13">
        <v>87.84</v>
      </c>
      <c r="H88" s="13">
        <v>591</v>
      </c>
      <c r="I88" s="11" t="s">
        <v>158</v>
      </c>
      <c r="J88" s="11"/>
    </row>
    <row r="89" spans="1:10" ht="11.1" customHeight="1">
      <c r="A89" s="2" t="s">
        <v>0</v>
      </c>
      <c r="E89" s="20" t="s">
        <v>1</v>
      </c>
      <c r="F89" s="20"/>
      <c r="G89" s="20"/>
      <c r="H89" s="20"/>
      <c r="I89" s="20"/>
      <c r="J89" s="20"/>
    </row>
    <row r="90" spans="1:10" ht="11.1" customHeight="1">
      <c r="A90" s="4" t="s">
        <v>159</v>
      </c>
    </row>
    <row r="91" spans="1:10" ht="11.1" customHeight="1">
      <c r="A91" s="4" t="s">
        <v>3</v>
      </c>
      <c r="D91" s="5" t="s">
        <v>4</v>
      </c>
      <c r="E91" s="1" t="s">
        <v>5</v>
      </c>
      <c r="H91" s="5" t="s">
        <v>6</v>
      </c>
      <c r="I91" s="17" t="s">
        <v>7</v>
      </c>
      <c r="J91" s="17"/>
    </row>
    <row r="92" spans="1:10" ht="11.1" customHeight="1">
      <c r="D92" s="5" t="s">
        <v>8</v>
      </c>
      <c r="E92" s="1" t="s">
        <v>73</v>
      </c>
      <c r="H92" s="5" t="s">
        <v>10</v>
      </c>
      <c r="I92" s="17" t="s">
        <v>11</v>
      </c>
      <c r="J92" s="17"/>
    </row>
    <row r="93" spans="1:10" s="1" customFormat="1" ht="20.100000000000001" customHeight="1">
      <c r="A93" s="21" t="s">
        <v>12</v>
      </c>
      <c r="B93" s="21" t="s">
        <v>13</v>
      </c>
      <c r="C93" s="21"/>
      <c r="D93" s="21" t="s">
        <v>14</v>
      </c>
      <c r="E93" s="25" t="s">
        <v>15</v>
      </c>
      <c r="F93" s="25"/>
      <c r="G93" s="25"/>
      <c r="H93" s="21" t="s">
        <v>16</v>
      </c>
      <c r="I93" s="21" t="s">
        <v>17</v>
      </c>
      <c r="J93" s="21" t="s">
        <v>18</v>
      </c>
    </row>
    <row r="94" spans="1:10" s="1" customFormat="1" ht="21.95" customHeight="1">
      <c r="A94" s="22"/>
      <c r="B94" s="23"/>
      <c r="C94" s="24"/>
      <c r="D94" s="22"/>
      <c r="E94" s="6" t="s">
        <v>19</v>
      </c>
      <c r="F94" s="6" t="s">
        <v>20</v>
      </c>
      <c r="G94" s="6" t="s">
        <v>21</v>
      </c>
      <c r="H94" s="22"/>
      <c r="I94" s="22"/>
      <c r="J94" s="22"/>
    </row>
    <row r="95" spans="1:10" ht="11.1" customHeight="1">
      <c r="A95" s="7" t="s">
        <v>22</v>
      </c>
      <c r="B95" s="18"/>
      <c r="C95" s="18"/>
      <c r="D95" s="8"/>
      <c r="E95" s="8"/>
      <c r="F95" s="8"/>
      <c r="G95" s="8"/>
      <c r="H95" s="8"/>
      <c r="I95" s="8"/>
      <c r="J95" s="9"/>
    </row>
    <row r="96" spans="1:10" ht="33" customHeight="1">
      <c r="B96" s="19" t="s">
        <v>160</v>
      </c>
      <c r="C96" s="19"/>
      <c r="D96" s="10" t="s">
        <v>24</v>
      </c>
      <c r="E96" s="13">
        <v>6.58</v>
      </c>
      <c r="F96" s="13">
        <v>5.56</v>
      </c>
      <c r="G96" s="13">
        <v>40.19</v>
      </c>
      <c r="H96" s="13">
        <v>237.1</v>
      </c>
      <c r="I96" s="13">
        <v>0.38</v>
      </c>
      <c r="J96" s="11" t="s">
        <v>161</v>
      </c>
    </row>
    <row r="97" spans="1:10" ht="11.1" customHeight="1">
      <c r="B97" s="19" t="s">
        <v>31</v>
      </c>
      <c r="C97" s="19"/>
      <c r="D97" s="10" t="s">
        <v>32</v>
      </c>
      <c r="E97" s="13">
        <v>2.2799999999999998</v>
      </c>
      <c r="F97" s="13">
        <v>0.24</v>
      </c>
      <c r="G97" s="13">
        <v>14.76</v>
      </c>
      <c r="H97" s="13">
        <v>70.5</v>
      </c>
      <c r="I97" s="11"/>
      <c r="J97" s="11" t="s">
        <v>37</v>
      </c>
    </row>
    <row r="98" spans="1:10" ht="11.1" customHeight="1">
      <c r="B98" s="19" t="s">
        <v>38</v>
      </c>
      <c r="C98" s="19"/>
      <c r="D98" s="10" t="s">
        <v>9</v>
      </c>
      <c r="E98" s="13">
        <v>5.5</v>
      </c>
      <c r="F98" s="13">
        <v>2.4</v>
      </c>
      <c r="G98" s="13">
        <v>21.05</v>
      </c>
      <c r="H98" s="13">
        <v>118</v>
      </c>
      <c r="I98" s="11"/>
      <c r="J98" s="11" t="s">
        <v>39</v>
      </c>
    </row>
    <row r="99" spans="1:10" ht="21.95" customHeight="1">
      <c r="B99" s="19" t="s">
        <v>67</v>
      </c>
      <c r="C99" s="19"/>
      <c r="D99" s="10" t="s">
        <v>24</v>
      </c>
      <c r="E99" s="13">
        <v>1.04</v>
      </c>
      <c r="F99" s="13">
        <v>0.06</v>
      </c>
      <c r="G99" s="13">
        <v>25.17</v>
      </c>
      <c r="H99" s="13">
        <v>106.3</v>
      </c>
      <c r="I99" s="13">
        <v>0.8</v>
      </c>
      <c r="J99" s="11" t="s">
        <v>73</v>
      </c>
    </row>
    <row r="100" spans="1:10" ht="11.1" customHeight="1">
      <c r="B100" s="19" t="s">
        <v>82</v>
      </c>
      <c r="C100" s="19"/>
      <c r="D100" s="10" t="s">
        <v>83</v>
      </c>
      <c r="E100" s="13">
        <v>4.74</v>
      </c>
      <c r="F100" s="13">
        <v>6.08</v>
      </c>
      <c r="G100" s="11"/>
      <c r="H100" s="13">
        <v>75</v>
      </c>
      <c r="I100" s="13">
        <v>0.14000000000000001</v>
      </c>
      <c r="J100" s="11" t="s">
        <v>81</v>
      </c>
    </row>
    <row r="101" spans="1:10" ht="11.1" customHeight="1">
      <c r="B101" s="19" t="s">
        <v>141</v>
      </c>
      <c r="C101" s="19"/>
      <c r="D101" s="10" t="s">
        <v>105</v>
      </c>
      <c r="E101" s="13">
        <v>0.27</v>
      </c>
      <c r="F101" s="13">
        <v>0.27</v>
      </c>
      <c r="G101" s="13">
        <v>6.53</v>
      </c>
      <c r="H101" s="13">
        <v>31.3</v>
      </c>
      <c r="I101" s="13">
        <v>6.67</v>
      </c>
      <c r="J101" s="11" t="s">
        <v>143</v>
      </c>
    </row>
    <row r="102" spans="1:10" ht="11.1" customHeight="1">
      <c r="A102" s="15" t="s">
        <v>55</v>
      </c>
      <c r="B102" s="15"/>
      <c r="C102" s="15"/>
      <c r="D102" s="15"/>
      <c r="E102" s="13">
        <v>20.41</v>
      </c>
      <c r="F102" s="13">
        <v>19.61</v>
      </c>
      <c r="G102" s="13">
        <v>83.7</v>
      </c>
      <c r="H102" s="13">
        <v>587.5</v>
      </c>
      <c r="I102" s="13">
        <v>7.99</v>
      </c>
      <c r="J102" s="11"/>
    </row>
    <row r="103" spans="1:10" ht="11.1" customHeight="1">
      <c r="A103" s="15" t="s">
        <v>56</v>
      </c>
      <c r="B103" s="15"/>
      <c r="C103" s="15"/>
      <c r="D103" s="15"/>
      <c r="E103" s="13">
        <v>20.41</v>
      </c>
      <c r="F103" s="13">
        <v>19.61</v>
      </c>
      <c r="G103" s="13">
        <v>83.7</v>
      </c>
      <c r="H103" s="13">
        <v>587.5</v>
      </c>
      <c r="I103" s="13">
        <v>7.99</v>
      </c>
      <c r="J103" s="11"/>
    </row>
    <row r="104" spans="1:10" ht="11.1" customHeight="1">
      <c r="A104" s="2" t="s">
        <v>0</v>
      </c>
      <c r="E104" s="20" t="s">
        <v>1</v>
      </c>
      <c r="F104" s="20"/>
      <c r="G104" s="20"/>
      <c r="H104" s="20"/>
      <c r="I104" s="20"/>
      <c r="J104" s="20"/>
    </row>
    <row r="105" spans="1:10" ht="11.1" customHeight="1">
      <c r="A105" s="4" t="s">
        <v>162</v>
      </c>
    </row>
    <row r="106" spans="1:10" ht="11.1" customHeight="1">
      <c r="A106" s="4" t="s">
        <v>3</v>
      </c>
      <c r="D106" s="5" t="s">
        <v>4</v>
      </c>
      <c r="E106" s="1" t="s">
        <v>58</v>
      </c>
      <c r="H106" s="5" t="s">
        <v>6</v>
      </c>
      <c r="I106" s="17" t="s">
        <v>7</v>
      </c>
      <c r="J106" s="17"/>
    </row>
    <row r="107" spans="1:10" ht="11.1" customHeight="1">
      <c r="D107" s="5" t="s">
        <v>8</v>
      </c>
      <c r="E107" s="1" t="s">
        <v>73</v>
      </c>
      <c r="H107" s="5" t="s">
        <v>10</v>
      </c>
      <c r="I107" s="17" t="s">
        <v>11</v>
      </c>
      <c r="J107" s="17"/>
    </row>
    <row r="108" spans="1:10" s="1" customFormat="1" ht="20.100000000000001" customHeight="1">
      <c r="A108" s="21" t="s">
        <v>12</v>
      </c>
      <c r="B108" s="21" t="s">
        <v>13</v>
      </c>
      <c r="C108" s="21"/>
      <c r="D108" s="21" t="s">
        <v>14</v>
      </c>
      <c r="E108" s="25" t="s">
        <v>15</v>
      </c>
      <c r="F108" s="25"/>
      <c r="G108" s="25"/>
      <c r="H108" s="21" t="s">
        <v>16</v>
      </c>
      <c r="I108" s="21" t="s">
        <v>17</v>
      </c>
      <c r="J108" s="21" t="s">
        <v>18</v>
      </c>
    </row>
    <row r="109" spans="1:10" s="1" customFormat="1" ht="21.95" customHeight="1">
      <c r="A109" s="22"/>
      <c r="B109" s="23"/>
      <c r="C109" s="24"/>
      <c r="D109" s="22"/>
      <c r="E109" s="6" t="s">
        <v>19</v>
      </c>
      <c r="F109" s="6" t="s">
        <v>20</v>
      </c>
      <c r="G109" s="6" t="s">
        <v>21</v>
      </c>
      <c r="H109" s="22"/>
      <c r="I109" s="22"/>
      <c r="J109" s="22"/>
    </row>
    <row r="110" spans="1:10" ht="11.1" customHeight="1">
      <c r="A110" s="7" t="s">
        <v>22</v>
      </c>
      <c r="B110" s="18"/>
      <c r="C110" s="18"/>
      <c r="D110" s="8"/>
      <c r="E110" s="8"/>
      <c r="F110" s="8"/>
      <c r="G110" s="8"/>
      <c r="H110" s="8"/>
      <c r="I110" s="8"/>
      <c r="J110" s="9"/>
    </row>
    <row r="111" spans="1:10" ht="11.1" customHeight="1">
      <c r="B111" s="19" t="s">
        <v>163</v>
      </c>
      <c r="C111" s="19"/>
      <c r="D111" s="10" t="s">
        <v>97</v>
      </c>
      <c r="E111" s="11" t="s">
        <v>164</v>
      </c>
      <c r="F111" s="11" t="s">
        <v>165</v>
      </c>
      <c r="G111" s="11" t="s">
        <v>166</v>
      </c>
      <c r="H111" s="11" t="s">
        <v>167</v>
      </c>
      <c r="I111" s="11"/>
      <c r="J111" s="11"/>
    </row>
    <row r="112" spans="1:10" ht="21.95" customHeight="1">
      <c r="B112" s="19" t="s">
        <v>147</v>
      </c>
      <c r="C112" s="19"/>
      <c r="D112" s="10" t="s">
        <v>105</v>
      </c>
      <c r="E112" s="11" t="s">
        <v>148</v>
      </c>
      <c r="F112" s="11" t="s">
        <v>149</v>
      </c>
      <c r="G112" s="11" t="s">
        <v>150</v>
      </c>
      <c r="H112" s="11" t="s">
        <v>151</v>
      </c>
      <c r="I112" s="11"/>
      <c r="J112" s="11" t="s">
        <v>152</v>
      </c>
    </row>
    <row r="113" spans="1:10" ht="11.1" customHeight="1">
      <c r="B113" s="19" t="s">
        <v>168</v>
      </c>
      <c r="C113" s="19"/>
      <c r="D113" s="10" t="s">
        <v>76</v>
      </c>
      <c r="E113" s="11" t="s">
        <v>169</v>
      </c>
      <c r="F113" s="11" t="s">
        <v>170</v>
      </c>
      <c r="G113" s="11" t="s">
        <v>171</v>
      </c>
      <c r="H113" s="11" t="s">
        <v>172</v>
      </c>
      <c r="I113" s="11" t="s">
        <v>69</v>
      </c>
      <c r="J113" s="11" t="s">
        <v>173</v>
      </c>
    </row>
    <row r="114" spans="1:10" ht="11.1" customHeight="1">
      <c r="B114" s="19" t="s">
        <v>110</v>
      </c>
      <c r="C114" s="19"/>
      <c r="D114" s="10" t="s">
        <v>24</v>
      </c>
      <c r="E114" s="11" t="s">
        <v>111</v>
      </c>
      <c r="F114" s="11" t="s">
        <v>112</v>
      </c>
      <c r="G114" s="11" t="s">
        <v>113</v>
      </c>
      <c r="H114" s="11" t="s">
        <v>114</v>
      </c>
      <c r="I114" s="11" t="s">
        <v>29</v>
      </c>
      <c r="J114" s="11" t="s">
        <v>115</v>
      </c>
    </row>
    <row r="115" spans="1:10" ht="11.1" customHeight="1">
      <c r="B115" s="19" t="s">
        <v>88</v>
      </c>
      <c r="C115" s="19"/>
      <c r="D115" s="10" t="s">
        <v>89</v>
      </c>
      <c r="E115" s="11" t="s">
        <v>90</v>
      </c>
      <c r="F115" s="11" t="s">
        <v>91</v>
      </c>
      <c r="G115" s="11" t="s">
        <v>92</v>
      </c>
      <c r="H115" s="11" t="s">
        <v>93</v>
      </c>
      <c r="I115" s="11"/>
      <c r="J115" s="11" t="s">
        <v>76</v>
      </c>
    </row>
    <row r="116" spans="1:10" ht="11.1" customHeight="1">
      <c r="A116" s="15" t="s">
        <v>55</v>
      </c>
      <c r="B116" s="15"/>
      <c r="C116" s="15"/>
      <c r="D116" s="15"/>
      <c r="E116" s="11" t="s">
        <v>174</v>
      </c>
      <c r="F116" s="11">
        <v>20.65</v>
      </c>
      <c r="G116" s="11">
        <v>83.96</v>
      </c>
      <c r="H116" s="11">
        <v>587.5</v>
      </c>
      <c r="I116" s="11" t="s">
        <v>175</v>
      </c>
      <c r="J116" s="11"/>
    </row>
    <row r="117" spans="1:10" s="1" customFormat="1" ht="11.1" customHeight="1">
      <c r="A117" s="15" t="s">
        <v>56</v>
      </c>
      <c r="B117" s="15"/>
      <c r="C117" s="15"/>
      <c r="D117" s="15"/>
      <c r="E117" s="11" t="s">
        <v>174</v>
      </c>
      <c r="F117" s="11">
        <v>20.65</v>
      </c>
      <c r="G117" s="11">
        <v>83.96</v>
      </c>
      <c r="H117" s="11">
        <v>587.5</v>
      </c>
      <c r="I117" s="11" t="s">
        <v>175</v>
      </c>
      <c r="J117" s="11"/>
    </row>
    <row r="118" spans="1:10" ht="11.1" customHeight="1">
      <c r="A118" s="2" t="s">
        <v>0</v>
      </c>
      <c r="E118" s="20" t="s">
        <v>1</v>
      </c>
      <c r="F118" s="20"/>
      <c r="G118" s="20"/>
      <c r="H118" s="20"/>
      <c r="I118" s="20"/>
      <c r="J118" s="20"/>
    </row>
    <row r="119" spans="1:10" ht="11.1" customHeight="1">
      <c r="A119" s="4" t="s">
        <v>176</v>
      </c>
    </row>
    <row r="120" spans="1:10" ht="11.1" customHeight="1">
      <c r="A120" s="4" t="s">
        <v>3</v>
      </c>
      <c r="D120" s="5" t="s">
        <v>4</v>
      </c>
      <c r="E120" s="1" t="s">
        <v>95</v>
      </c>
      <c r="H120" s="5" t="s">
        <v>6</v>
      </c>
      <c r="I120" s="17" t="s">
        <v>7</v>
      </c>
      <c r="J120" s="17"/>
    </row>
    <row r="121" spans="1:10" ht="11.1" customHeight="1">
      <c r="D121" s="5" t="s">
        <v>8</v>
      </c>
      <c r="E121" s="1" t="s">
        <v>73</v>
      </c>
      <c r="H121" s="5" t="s">
        <v>10</v>
      </c>
      <c r="I121" s="17" t="s">
        <v>11</v>
      </c>
      <c r="J121" s="17"/>
    </row>
    <row r="122" spans="1:10" s="1" customFormat="1" ht="20.100000000000001" customHeight="1">
      <c r="A122" s="21" t="s">
        <v>12</v>
      </c>
      <c r="B122" s="21" t="s">
        <v>13</v>
      </c>
      <c r="C122" s="21"/>
      <c r="D122" s="21" t="s">
        <v>14</v>
      </c>
      <c r="E122" s="25" t="s">
        <v>15</v>
      </c>
      <c r="F122" s="25"/>
      <c r="G122" s="25"/>
      <c r="H122" s="21" t="s">
        <v>16</v>
      </c>
      <c r="I122" s="21" t="s">
        <v>17</v>
      </c>
      <c r="J122" s="21" t="s">
        <v>18</v>
      </c>
    </row>
    <row r="123" spans="1:10" s="1" customFormat="1" ht="21.95" customHeight="1">
      <c r="A123" s="22"/>
      <c r="B123" s="23"/>
      <c r="C123" s="24"/>
      <c r="D123" s="22"/>
      <c r="E123" s="6" t="s">
        <v>19</v>
      </c>
      <c r="F123" s="6" t="s">
        <v>20</v>
      </c>
      <c r="G123" s="6" t="s">
        <v>21</v>
      </c>
      <c r="H123" s="22"/>
      <c r="I123" s="22"/>
      <c r="J123" s="22"/>
    </row>
    <row r="124" spans="1:10" ht="11.1" customHeight="1">
      <c r="A124" s="7" t="s">
        <v>22</v>
      </c>
      <c r="B124" s="18"/>
      <c r="C124" s="18"/>
      <c r="D124" s="8"/>
      <c r="E124" s="8"/>
      <c r="F124" s="8"/>
      <c r="G124" s="8"/>
      <c r="H124" s="8"/>
      <c r="I124" s="8"/>
      <c r="J124" s="9"/>
    </row>
    <row r="125" spans="1:10" ht="11.1" customHeight="1">
      <c r="B125" s="19" t="s">
        <v>75</v>
      </c>
      <c r="C125" s="19"/>
      <c r="D125" s="10" t="s">
        <v>76</v>
      </c>
      <c r="E125" s="11" t="s">
        <v>77</v>
      </c>
      <c r="F125" s="11" t="s">
        <v>78</v>
      </c>
      <c r="G125" s="11" t="s">
        <v>79</v>
      </c>
      <c r="H125" s="11" t="s">
        <v>80</v>
      </c>
      <c r="I125" s="11"/>
      <c r="J125" s="11" t="s">
        <v>81</v>
      </c>
    </row>
    <row r="126" spans="1:10" ht="11.1" customHeight="1">
      <c r="B126" s="19" t="s">
        <v>59</v>
      </c>
      <c r="C126" s="19"/>
      <c r="D126" s="10" t="s">
        <v>60</v>
      </c>
      <c r="E126" s="11" t="s">
        <v>61</v>
      </c>
      <c r="F126" s="11" t="s">
        <v>62</v>
      </c>
      <c r="G126" s="11" t="s">
        <v>63</v>
      </c>
      <c r="H126" s="11" t="s">
        <v>64</v>
      </c>
      <c r="I126" s="11" t="s">
        <v>65</v>
      </c>
      <c r="J126" s="11" t="s">
        <v>66</v>
      </c>
    </row>
    <row r="127" spans="1:10" ht="11.1" customHeight="1">
      <c r="B127" s="19" t="s">
        <v>31</v>
      </c>
      <c r="C127" s="19"/>
      <c r="D127" s="10" t="s">
        <v>32</v>
      </c>
      <c r="E127" s="11" t="s">
        <v>33</v>
      </c>
      <c r="F127" s="11" t="s">
        <v>34</v>
      </c>
      <c r="G127" s="11" t="s">
        <v>35</v>
      </c>
      <c r="H127" s="11" t="s">
        <v>36</v>
      </c>
      <c r="I127" s="11"/>
      <c r="J127" s="11" t="s">
        <v>37</v>
      </c>
    </row>
    <row r="128" spans="1:10" ht="11.1" customHeight="1">
      <c r="B128" s="19" t="s">
        <v>23</v>
      </c>
      <c r="C128" s="19"/>
      <c r="D128" s="10" t="s">
        <v>24</v>
      </c>
      <c r="E128" s="11"/>
      <c r="F128" s="11"/>
      <c r="G128" s="11" t="s">
        <v>25</v>
      </c>
      <c r="H128" s="11" t="s">
        <v>26</v>
      </c>
      <c r="I128" s="11"/>
      <c r="J128" s="11" t="s">
        <v>27</v>
      </c>
    </row>
    <row r="129" spans="1:10" ht="11.1" customHeight="1">
      <c r="B129" s="19" t="s">
        <v>116</v>
      </c>
      <c r="C129" s="19"/>
      <c r="D129" s="10" t="s">
        <v>177</v>
      </c>
      <c r="E129" s="11" t="s">
        <v>178</v>
      </c>
      <c r="F129" s="11" t="s">
        <v>179</v>
      </c>
      <c r="G129" s="11" t="s">
        <v>180</v>
      </c>
      <c r="H129" s="11" t="s">
        <v>181</v>
      </c>
      <c r="I129" s="11" t="s">
        <v>182</v>
      </c>
      <c r="J129" s="11" t="s">
        <v>45</v>
      </c>
    </row>
    <row r="130" spans="1:10" ht="11.1" customHeight="1">
      <c r="A130" s="15" t="s">
        <v>55</v>
      </c>
      <c r="B130" s="15"/>
      <c r="C130" s="15"/>
      <c r="D130" s="15"/>
      <c r="E130" s="11">
        <v>19.36</v>
      </c>
      <c r="F130" s="11" t="s">
        <v>183</v>
      </c>
      <c r="G130" s="11" t="s">
        <v>184</v>
      </c>
      <c r="H130" s="11" t="s">
        <v>185</v>
      </c>
      <c r="I130" s="11" t="s">
        <v>186</v>
      </c>
      <c r="J130" s="11"/>
    </row>
    <row r="131" spans="1:10" ht="11.1" customHeight="1">
      <c r="A131" s="15" t="s">
        <v>56</v>
      </c>
      <c r="B131" s="15"/>
      <c r="C131" s="15"/>
      <c r="D131" s="15"/>
      <c r="E131" s="11">
        <v>19.36</v>
      </c>
      <c r="F131" s="11" t="s">
        <v>183</v>
      </c>
      <c r="G131" s="11" t="s">
        <v>184</v>
      </c>
      <c r="H131" s="11" t="s">
        <v>185</v>
      </c>
      <c r="I131" s="11" t="s">
        <v>186</v>
      </c>
      <c r="J131" s="11"/>
    </row>
    <row r="132" spans="1:10" ht="11.1" customHeight="1">
      <c r="A132" s="2" t="s">
        <v>0</v>
      </c>
      <c r="E132" s="20" t="s">
        <v>1</v>
      </c>
      <c r="F132" s="20"/>
      <c r="G132" s="20"/>
      <c r="H132" s="20"/>
      <c r="I132" s="20"/>
      <c r="J132" s="20"/>
    </row>
    <row r="133" spans="1:10" ht="11.1" customHeight="1">
      <c r="A133" s="4" t="s">
        <v>187</v>
      </c>
    </row>
    <row r="134" spans="1:10" ht="11.1" customHeight="1">
      <c r="A134" s="4" t="s">
        <v>3</v>
      </c>
      <c r="D134" s="5" t="s">
        <v>4</v>
      </c>
      <c r="E134" s="1" t="s">
        <v>120</v>
      </c>
      <c r="H134" s="5" t="s">
        <v>6</v>
      </c>
      <c r="I134" s="17" t="s">
        <v>7</v>
      </c>
      <c r="J134" s="17"/>
    </row>
    <row r="135" spans="1:10" ht="11.1" customHeight="1">
      <c r="D135" s="5" t="s">
        <v>8</v>
      </c>
      <c r="E135" s="1" t="s">
        <v>73</v>
      </c>
      <c r="H135" s="5" t="s">
        <v>10</v>
      </c>
      <c r="I135" s="17" t="s">
        <v>11</v>
      </c>
      <c r="J135" s="17"/>
    </row>
    <row r="136" spans="1:10" s="1" customFormat="1" ht="20.100000000000001" customHeight="1">
      <c r="A136" s="21" t="s">
        <v>12</v>
      </c>
      <c r="B136" s="21" t="s">
        <v>13</v>
      </c>
      <c r="C136" s="21"/>
      <c r="D136" s="21" t="s">
        <v>14</v>
      </c>
      <c r="E136" s="25" t="s">
        <v>15</v>
      </c>
      <c r="F136" s="25"/>
      <c r="G136" s="25"/>
      <c r="H136" s="21" t="s">
        <v>16</v>
      </c>
      <c r="I136" s="21" t="s">
        <v>17</v>
      </c>
      <c r="J136" s="21" t="s">
        <v>18</v>
      </c>
    </row>
    <row r="137" spans="1:10" s="1" customFormat="1" ht="21.95" customHeight="1">
      <c r="A137" s="22"/>
      <c r="B137" s="23"/>
      <c r="C137" s="24"/>
      <c r="D137" s="22"/>
      <c r="E137" s="6" t="s">
        <v>19</v>
      </c>
      <c r="F137" s="6" t="s">
        <v>20</v>
      </c>
      <c r="G137" s="6" t="s">
        <v>21</v>
      </c>
      <c r="H137" s="22"/>
      <c r="I137" s="22"/>
      <c r="J137" s="22"/>
    </row>
    <row r="138" spans="1:10" ht="11.1" customHeight="1">
      <c r="A138" s="7" t="s">
        <v>22</v>
      </c>
      <c r="B138" s="18"/>
      <c r="C138" s="18"/>
      <c r="D138" s="8"/>
      <c r="E138" s="8"/>
      <c r="F138" s="8"/>
      <c r="G138" s="8"/>
      <c r="H138" s="8"/>
      <c r="I138" s="8"/>
      <c r="J138" s="9"/>
    </row>
    <row r="139" spans="1:10" ht="11.1" customHeight="1">
      <c r="B139" s="19" t="s">
        <v>127</v>
      </c>
      <c r="C139" s="19"/>
      <c r="D139" s="10" t="s">
        <v>128</v>
      </c>
      <c r="E139" s="11" t="s">
        <v>129</v>
      </c>
      <c r="F139" s="11" t="s">
        <v>130</v>
      </c>
      <c r="G139" s="11" t="s">
        <v>131</v>
      </c>
      <c r="H139" s="11" t="s">
        <v>132</v>
      </c>
      <c r="I139" s="11" t="s">
        <v>9</v>
      </c>
      <c r="J139" s="11" t="s">
        <v>89</v>
      </c>
    </row>
    <row r="140" spans="1:10" ht="21.95" customHeight="1">
      <c r="B140" s="19" t="s">
        <v>104</v>
      </c>
      <c r="C140" s="19"/>
      <c r="D140" s="10" t="s">
        <v>105</v>
      </c>
      <c r="E140" s="11" t="s">
        <v>106</v>
      </c>
      <c r="F140" s="11" t="s">
        <v>107</v>
      </c>
      <c r="G140" s="11" t="s">
        <v>108</v>
      </c>
      <c r="H140" s="11" t="s">
        <v>109</v>
      </c>
      <c r="I140" s="11"/>
      <c r="J140" s="11" t="s">
        <v>43</v>
      </c>
    </row>
    <row r="141" spans="1:10" ht="11.1" customHeight="1">
      <c r="B141" s="19" t="s">
        <v>82</v>
      </c>
      <c r="C141" s="19"/>
      <c r="D141" s="10" t="s">
        <v>83</v>
      </c>
      <c r="E141" s="11" t="s">
        <v>84</v>
      </c>
      <c r="F141" s="11" t="s">
        <v>85</v>
      </c>
      <c r="G141" s="11"/>
      <c r="H141" s="11" t="s">
        <v>86</v>
      </c>
      <c r="I141" s="11" t="s">
        <v>87</v>
      </c>
      <c r="J141" s="11" t="s">
        <v>81</v>
      </c>
    </row>
    <row r="142" spans="1:10" ht="21.95" customHeight="1">
      <c r="B142" s="19" t="s">
        <v>67</v>
      </c>
      <c r="C142" s="19"/>
      <c r="D142" s="10" t="s">
        <v>24</v>
      </c>
      <c r="E142" s="11" t="s">
        <v>68</v>
      </c>
      <c r="F142" s="11" t="s">
        <v>69</v>
      </c>
      <c r="G142" s="11" t="s">
        <v>70</v>
      </c>
      <c r="H142" s="11" t="s">
        <v>71</v>
      </c>
      <c r="I142" s="11" t="s">
        <v>72</v>
      </c>
      <c r="J142" s="11" t="s">
        <v>73</v>
      </c>
    </row>
    <row r="143" spans="1:10" ht="11.1" customHeight="1">
      <c r="B143" s="19" t="s">
        <v>31</v>
      </c>
      <c r="C143" s="19"/>
      <c r="D143" s="10" t="s">
        <v>32</v>
      </c>
      <c r="E143" s="11" t="s">
        <v>33</v>
      </c>
      <c r="F143" s="11" t="s">
        <v>34</v>
      </c>
      <c r="G143" s="11" t="s">
        <v>35</v>
      </c>
      <c r="H143" s="11" t="s">
        <v>36</v>
      </c>
      <c r="I143" s="11"/>
      <c r="J143" s="11" t="s">
        <v>37</v>
      </c>
    </row>
    <row r="144" spans="1:10" ht="11.1" customHeight="1">
      <c r="A144" s="15" t="s">
        <v>55</v>
      </c>
      <c r="B144" s="15"/>
      <c r="C144" s="15"/>
      <c r="D144" s="15"/>
      <c r="E144" s="11">
        <v>19.57</v>
      </c>
      <c r="F144" s="11" t="s">
        <v>188</v>
      </c>
      <c r="G144" s="11">
        <v>83.7</v>
      </c>
      <c r="H144" s="11" t="s">
        <v>190</v>
      </c>
      <c r="I144" s="11" t="s">
        <v>102</v>
      </c>
      <c r="J144" s="11"/>
    </row>
    <row r="145" spans="1:10" s="1" customFormat="1" ht="11.1" customHeight="1">
      <c r="A145" s="15" t="s">
        <v>56</v>
      </c>
      <c r="B145" s="15"/>
      <c r="C145" s="15"/>
      <c r="D145" s="15"/>
      <c r="E145" s="11">
        <v>19.57</v>
      </c>
      <c r="F145" s="11" t="s">
        <v>188</v>
      </c>
      <c r="G145" s="11">
        <v>83.7</v>
      </c>
      <c r="H145" s="11" t="s">
        <v>190</v>
      </c>
      <c r="I145" s="11" t="s">
        <v>102</v>
      </c>
      <c r="J145" s="11"/>
    </row>
    <row r="146" spans="1:10" ht="11.1" customHeight="1">
      <c r="A146" s="2" t="s">
        <v>0</v>
      </c>
      <c r="E146" s="20" t="s">
        <v>1</v>
      </c>
      <c r="F146" s="20"/>
      <c r="G146" s="20"/>
      <c r="H146" s="20"/>
      <c r="I146" s="20"/>
      <c r="J146" s="20"/>
    </row>
    <row r="147" spans="1:10" ht="11.1" customHeight="1">
      <c r="A147" s="4" t="s">
        <v>191</v>
      </c>
    </row>
    <row r="148" spans="1:10" ht="11.1" customHeight="1">
      <c r="A148" s="4" t="s">
        <v>3</v>
      </c>
      <c r="D148" s="5" t="s">
        <v>4</v>
      </c>
      <c r="E148" s="1" t="s">
        <v>135</v>
      </c>
      <c r="H148" s="5" t="s">
        <v>6</v>
      </c>
      <c r="I148" s="17" t="s">
        <v>7</v>
      </c>
      <c r="J148" s="17"/>
    </row>
    <row r="149" spans="1:10" ht="11.1" customHeight="1">
      <c r="D149" s="5" t="s">
        <v>8</v>
      </c>
      <c r="E149" s="1" t="s">
        <v>73</v>
      </c>
      <c r="H149" s="5" t="s">
        <v>10</v>
      </c>
      <c r="I149" s="17" t="s">
        <v>11</v>
      </c>
      <c r="J149" s="17"/>
    </row>
    <row r="150" spans="1:10" s="1" customFormat="1" ht="20.100000000000001" customHeight="1">
      <c r="A150" s="21" t="s">
        <v>12</v>
      </c>
      <c r="B150" s="21" t="s">
        <v>13</v>
      </c>
      <c r="C150" s="21"/>
      <c r="D150" s="21" t="s">
        <v>14</v>
      </c>
      <c r="E150" s="25" t="s">
        <v>15</v>
      </c>
      <c r="F150" s="25"/>
      <c r="G150" s="25"/>
      <c r="H150" s="21" t="s">
        <v>16</v>
      </c>
      <c r="I150" s="21" t="s">
        <v>17</v>
      </c>
      <c r="J150" s="21" t="s">
        <v>18</v>
      </c>
    </row>
    <row r="151" spans="1:10" s="1" customFormat="1" ht="21.95" customHeight="1">
      <c r="A151" s="22"/>
      <c r="B151" s="23"/>
      <c r="C151" s="24"/>
      <c r="D151" s="22"/>
      <c r="E151" s="6" t="s">
        <v>19</v>
      </c>
      <c r="F151" s="6" t="s">
        <v>20</v>
      </c>
      <c r="G151" s="6" t="s">
        <v>21</v>
      </c>
      <c r="H151" s="22"/>
      <c r="I151" s="22"/>
      <c r="J151" s="22"/>
    </row>
    <row r="152" spans="1:10" ht="11.1" customHeight="1">
      <c r="A152" s="7" t="s">
        <v>22</v>
      </c>
      <c r="B152" s="18"/>
      <c r="C152" s="18"/>
      <c r="D152" s="8"/>
      <c r="E152" s="8"/>
      <c r="F152" s="8"/>
      <c r="G152" s="8"/>
      <c r="H152" s="8"/>
      <c r="I152" s="8"/>
      <c r="J152" s="9"/>
    </row>
    <row r="153" spans="1:10" ht="11.1" customHeight="1">
      <c r="B153" s="19" t="s">
        <v>96</v>
      </c>
      <c r="C153" s="19"/>
      <c r="D153" s="10" t="s">
        <v>97</v>
      </c>
      <c r="E153" s="11" t="s">
        <v>98</v>
      </c>
      <c r="F153" s="11" t="s">
        <v>99</v>
      </c>
      <c r="G153" s="11" t="s">
        <v>100</v>
      </c>
      <c r="H153" s="11" t="s">
        <v>101</v>
      </c>
      <c r="I153" s="11" t="s">
        <v>102</v>
      </c>
      <c r="J153" s="11" t="s">
        <v>103</v>
      </c>
    </row>
    <row r="154" spans="1:10" ht="11.1" customHeight="1">
      <c r="B154" s="19" t="s">
        <v>192</v>
      </c>
      <c r="C154" s="19"/>
      <c r="D154" s="10" t="s">
        <v>105</v>
      </c>
      <c r="E154" s="11" t="s">
        <v>118</v>
      </c>
      <c r="F154" s="11" t="s">
        <v>27</v>
      </c>
      <c r="G154" s="11" t="s">
        <v>193</v>
      </c>
      <c r="H154" s="11" t="s">
        <v>194</v>
      </c>
      <c r="I154" s="11"/>
      <c r="J154" s="11" t="s">
        <v>157</v>
      </c>
    </row>
    <row r="155" spans="1:10" ht="11.1" customHeight="1">
      <c r="B155" s="19" t="s">
        <v>47</v>
      </c>
      <c r="C155" s="19"/>
      <c r="D155" s="10" t="s">
        <v>48</v>
      </c>
      <c r="E155" s="11" t="s">
        <v>49</v>
      </c>
      <c r="F155" s="11" t="s">
        <v>50</v>
      </c>
      <c r="G155" s="11" t="s">
        <v>51</v>
      </c>
      <c r="H155" s="11" t="s">
        <v>52</v>
      </c>
      <c r="I155" s="11"/>
      <c r="J155" s="11" t="s">
        <v>53</v>
      </c>
    </row>
    <row r="156" spans="1:10" ht="11.1" customHeight="1">
      <c r="B156" s="19" t="s">
        <v>110</v>
      </c>
      <c r="C156" s="19"/>
      <c r="D156" s="10" t="s">
        <v>24</v>
      </c>
      <c r="E156" s="11" t="s">
        <v>111</v>
      </c>
      <c r="F156" s="11" t="s">
        <v>112</v>
      </c>
      <c r="G156" s="11" t="s">
        <v>113</v>
      </c>
      <c r="H156" s="11" t="s">
        <v>114</v>
      </c>
      <c r="I156" s="11" t="s">
        <v>29</v>
      </c>
      <c r="J156" s="11" t="s">
        <v>115</v>
      </c>
    </row>
    <row r="157" spans="1:10" ht="11.1" customHeight="1">
      <c r="B157" s="19" t="s">
        <v>40</v>
      </c>
      <c r="C157" s="19"/>
      <c r="D157" s="10" t="s">
        <v>24</v>
      </c>
      <c r="E157" s="11" t="s">
        <v>41</v>
      </c>
      <c r="F157" s="11" t="s">
        <v>42</v>
      </c>
      <c r="G157" s="11" t="s">
        <v>43</v>
      </c>
      <c r="H157" s="11" t="s">
        <v>44</v>
      </c>
      <c r="I157" s="11" t="s">
        <v>45</v>
      </c>
      <c r="J157" s="11" t="s">
        <v>46</v>
      </c>
    </row>
    <row r="158" spans="1:10" ht="11.1" customHeight="1">
      <c r="B158" s="19" t="s">
        <v>31</v>
      </c>
      <c r="C158" s="19"/>
      <c r="D158" s="10" t="s">
        <v>32</v>
      </c>
      <c r="E158" s="11" t="s">
        <v>33</v>
      </c>
      <c r="F158" s="11" t="s">
        <v>34</v>
      </c>
      <c r="G158" s="11" t="s">
        <v>35</v>
      </c>
      <c r="H158" s="11" t="s">
        <v>36</v>
      </c>
      <c r="I158" s="11"/>
      <c r="J158" s="11" t="s">
        <v>37</v>
      </c>
    </row>
    <row r="159" spans="1:10" ht="11.1" customHeight="1">
      <c r="A159" s="15" t="s">
        <v>55</v>
      </c>
      <c r="B159" s="15"/>
      <c r="C159" s="15"/>
      <c r="D159" s="15"/>
      <c r="E159" s="11">
        <v>19.43</v>
      </c>
      <c r="F159" s="11">
        <v>19.88</v>
      </c>
      <c r="G159" s="11" t="s">
        <v>195</v>
      </c>
      <c r="H159" s="11">
        <v>587.5</v>
      </c>
      <c r="I159" s="11" t="s">
        <v>196</v>
      </c>
      <c r="J159" s="11"/>
    </row>
    <row r="160" spans="1:10" ht="11.1" customHeight="1">
      <c r="A160" s="15" t="s">
        <v>56</v>
      </c>
      <c r="B160" s="15"/>
      <c r="C160" s="15"/>
      <c r="D160" s="15"/>
      <c r="E160" s="11">
        <v>19.43</v>
      </c>
      <c r="F160" s="11">
        <v>19.88</v>
      </c>
      <c r="G160" s="11" t="s">
        <v>195</v>
      </c>
      <c r="H160" s="11">
        <v>587.5</v>
      </c>
      <c r="I160" s="11" t="s">
        <v>196</v>
      </c>
      <c r="J160" s="11"/>
    </row>
    <row r="161" spans="1:10" ht="11.1" customHeight="1">
      <c r="A161" s="2" t="s">
        <v>0</v>
      </c>
      <c r="E161" s="20" t="s">
        <v>1</v>
      </c>
      <c r="F161" s="20"/>
      <c r="G161" s="20"/>
      <c r="H161" s="20"/>
      <c r="I161" s="20"/>
      <c r="J161" s="20"/>
    </row>
    <row r="162" spans="1:10" ht="11.1" customHeight="1">
      <c r="A162" s="4" t="s">
        <v>197</v>
      </c>
    </row>
    <row r="163" spans="1:10" ht="11.1" customHeight="1">
      <c r="A163" s="4" t="s">
        <v>3</v>
      </c>
      <c r="D163" s="5" t="s">
        <v>4</v>
      </c>
      <c r="E163" s="1" t="s">
        <v>146</v>
      </c>
      <c r="H163" s="5" t="s">
        <v>6</v>
      </c>
      <c r="I163" s="17" t="s">
        <v>7</v>
      </c>
      <c r="J163" s="17"/>
    </row>
    <row r="164" spans="1:10" ht="11.1" customHeight="1">
      <c r="D164" s="5" t="s">
        <v>8</v>
      </c>
      <c r="E164" s="1" t="s">
        <v>73</v>
      </c>
      <c r="H164" s="5" t="s">
        <v>10</v>
      </c>
      <c r="I164" s="17" t="s">
        <v>11</v>
      </c>
      <c r="J164" s="17"/>
    </row>
    <row r="165" spans="1:10" s="1" customFormat="1" ht="20.100000000000001" customHeight="1">
      <c r="A165" s="21" t="s">
        <v>12</v>
      </c>
      <c r="B165" s="21" t="s">
        <v>13</v>
      </c>
      <c r="C165" s="21"/>
      <c r="D165" s="21" t="s">
        <v>14</v>
      </c>
      <c r="E165" s="25" t="s">
        <v>15</v>
      </c>
      <c r="F165" s="25"/>
      <c r="G165" s="25"/>
      <c r="H165" s="21" t="s">
        <v>16</v>
      </c>
      <c r="I165" s="21" t="s">
        <v>17</v>
      </c>
      <c r="J165" s="21" t="s">
        <v>18</v>
      </c>
    </row>
    <row r="166" spans="1:10" s="1" customFormat="1" ht="21.95" customHeight="1">
      <c r="A166" s="22"/>
      <c r="B166" s="23"/>
      <c r="C166" s="24"/>
      <c r="D166" s="22"/>
      <c r="E166" s="6" t="s">
        <v>19</v>
      </c>
      <c r="F166" s="6" t="s">
        <v>20</v>
      </c>
      <c r="G166" s="6" t="s">
        <v>21</v>
      </c>
      <c r="H166" s="22"/>
      <c r="I166" s="22"/>
      <c r="J166" s="22"/>
    </row>
    <row r="167" spans="1:10" ht="11.1" customHeight="1">
      <c r="A167" s="7" t="s">
        <v>22</v>
      </c>
      <c r="B167" s="18"/>
      <c r="C167" s="18"/>
      <c r="D167" s="8"/>
      <c r="E167" s="8"/>
      <c r="F167" s="8"/>
      <c r="G167" s="8"/>
      <c r="H167" s="8"/>
      <c r="I167" s="8"/>
      <c r="J167" s="9"/>
    </row>
    <row r="168" spans="1:10" ht="21.95" customHeight="1">
      <c r="B168" s="19" t="s">
        <v>198</v>
      </c>
      <c r="C168" s="19"/>
      <c r="D168" s="10" t="s">
        <v>128</v>
      </c>
      <c r="E168" s="11" t="s">
        <v>199</v>
      </c>
      <c r="F168" s="11" t="s">
        <v>200</v>
      </c>
      <c r="G168" s="11" t="s">
        <v>201</v>
      </c>
      <c r="H168" s="11" t="s">
        <v>202</v>
      </c>
      <c r="I168" s="11" t="s">
        <v>66</v>
      </c>
      <c r="J168" s="11" t="s">
        <v>203</v>
      </c>
    </row>
    <row r="169" spans="1:10" ht="21.95" customHeight="1">
      <c r="B169" s="19" t="s">
        <v>121</v>
      </c>
      <c r="C169" s="19"/>
      <c r="D169" s="10" t="s">
        <v>105</v>
      </c>
      <c r="E169" s="11" t="s">
        <v>122</v>
      </c>
      <c r="F169" s="11" t="s">
        <v>123</v>
      </c>
      <c r="G169" s="11" t="s">
        <v>124</v>
      </c>
      <c r="H169" s="11" t="s">
        <v>125</v>
      </c>
      <c r="I169" s="11"/>
      <c r="J169" s="11" t="s">
        <v>126</v>
      </c>
    </row>
    <row r="170" spans="1:10" ht="21.95" customHeight="1">
      <c r="B170" s="19" t="s">
        <v>67</v>
      </c>
      <c r="C170" s="19"/>
      <c r="D170" s="10" t="s">
        <v>24</v>
      </c>
      <c r="E170" s="11" t="s">
        <v>68</v>
      </c>
      <c r="F170" s="11" t="s">
        <v>69</v>
      </c>
      <c r="G170" s="11" t="s">
        <v>70</v>
      </c>
      <c r="H170" s="11" t="s">
        <v>71</v>
      </c>
      <c r="I170" s="11" t="s">
        <v>72</v>
      </c>
      <c r="J170" s="11" t="s">
        <v>73</v>
      </c>
    </row>
    <row r="171" spans="1:10" ht="21.95" customHeight="1">
      <c r="B171" s="19" t="s">
        <v>204</v>
      </c>
      <c r="C171" s="19"/>
      <c r="D171" s="10" t="s">
        <v>32</v>
      </c>
      <c r="E171" s="11" t="s">
        <v>133</v>
      </c>
      <c r="F171" s="11" t="s">
        <v>205</v>
      </c>
      <c r="G171" s="11" t="s">
        <v>189</v>
      </c>
      <c r="H171" s="11" t="s">
        <v>206</v>
      </c>
      <c r="I171" s="11"/>
      <c r="J171" s="11"/>
    </row>
    <row r="172" spans="1:10" ht="11.1" customHeight="1">
      <c r="B172" s="19" t="s">
        <v>31</v>
      </c>
      <c r="C172" s="19"/>
      <c r="D172" s="10" t="s">
        <v>32</v>
      </c>
      <c r="E172" s="11" t="s">
        <v>33</v>
      </c>
      <c r="F172" s="11" t="s">
        <v>34</v>
      </c>
      <c r="G172" s="11" t="s">
        <v>35</v>
      </c>
      <c r="H172" s="11" t="s">
        <v>36</v>
      </c>
      <c r="I172" s="11"/>
      <c r="J172" s="11" t="s">
        <v>37</v>
      </c>
    </row>
    <row r="173" spans="1:10" ht="11.1" customHeight="1">
      <c r="A173" s="15" t="s">
        <v>55</v>
      </c>
      <c r="B173" s="15"/>
      <c r="C173" s="15"/>
      <c r="D173" s="15"/>
      <c r="E173" s="11">
        <v>19.48</v>
      </c>
      <c r="F173" s="11">
        <v>19.3</v>
      </c>
      <c r="G173" s="11">
        <v>83.75</v>
      </c>
      <c r="H173" s="11">
        <v>587.5</v>
      </c>
      <c r="I173" s="11" t="s">
        <v>207</v>
      </c>
      <c r="J173" s="11"/>
    </row>
    <row r="174" spans="1:10" s="1" customFormat="1" ht="11.1" customHeight="1">
      <c r="A174" s="15" t="s">
        <v>56</v>
      </c>
      <c r="B174" s="15"/>
      <c r="C174" s="15"/>
      <c r="D174" s="15"/>
      <c r="E174" s="11">
        <v>19.48</v>
      </c>
      <c r="F174" s="11">
        <v>19.3</v>
      </c>
      <c r="G174" s="11">
        <v>83.75</v>
      </c>
      <c r="H174" s="11">
        <v>587.5</v>
      </c>
      <c r="I174" s="11" t="s">
        <v>207</v>
      </c>
      <c r="J174" s="11"/>
    </row>
    <row r="175" spans="1:10" ht="11.1" customHeight="1">
      <c r="A175" s="15" t="s">
        <v>208</v>
      </c>
      <c r="B175" s="15"/>
      <c r="C175" s="15"/>
      <c r="D175" s="15"/>
      <c r="E175" s="11">
        <f>E16+E32+E46+E60+E74+E88+E103+E117+E131+E145+E160+E174</f>
        <v>239.22</v>
      </c>
      <c r="F175" s="11">
        <f>F16+F32+F46+F60+F74+F88+F102+F117+F131+F145+F160+F174</f>
        <v>239.26</v>
      </c>
      <c r="G175" s="11">
        <f>G16+G32+G46+G60+G74+G88+G103+G117+G131+G145+G160+G174</f>
        <v>1008.9400000000002</v>
      </c>
      <c r="H175" s="11">
        <f>H16+H32+H46+H60+H74+H88+H103+H117+H131+H145+H160+H174</f>
        <v>7043.7</v>
      </c>
      <c r="I175" s="11" t="s">
        <v>209</v>
      </c>
      <c r="J175" s="11"/>
    </row>
    <row r="176" spans="1:10" ht="11.1" customHeight="1">
      <c r="A176" s="15" t="s">
        <v>210</v>
      </c>
      <c r="B176" s="15"/>
      <c r="C176" s="15"/>
      <c r="D176" s="15"/>
      <c r="E176" s="11">
        <f>E175/12</f>
        <v>19.934999999999999</v>
      </c>
      <c r="F176" s="11">
        <f>F175/12</f>
        <v>19.938333333333333</v>
      </c>
      <c r="G176" s="11">
        <f>G175/12</f>
        <v>84.078333333333347</v>
      </c>
      <c r="H176" s="11">
        <f>H175/12</f>
        <v>586.97500000000002</v>
      </c>
      <c r="I176" s="11" t="s">
        <v>211</v>
      </c>
      <c r="J176" s="11"/>
    </row>
    <row r="177" spans="1:10" ht="21.95" customHeight="1">
      <c r="A177" s="16" t="s">
        <v>212</v>
      </c>
      <c r="B177" s="16"/>
      <c r="C177" s="16"/>
      <c r="D177" s="16"/>
      <c r="E177" s="11"/>
      <c r="F177" s="11"/>
      <c r="G177" s="11"/>
      <c r="H177" s="12"/>
      <c r="I177" s="12"/>
      <c r="J177" s="12"/>
    </row>
    <row r="178" spans="1:10" ht="11.1" customHeight="1"/>
    <row r="179" spans="1:10" ht="11.1" customHeight="1">
      <c r="A179" s="3"/>
      <c r="B179" s="17"/>
      <c r="C179" s="17"/>
      <c r="F179" s="3"/>
    </row>
  </sheetData>
  <mergeCells count="226">
    <mergeCell ref="E1:J1"/>
    <mergeCell ref="A2:J2"/>
    <mergeCell ref="I3:J3"/>
    <mergeCell ref="I4:J4"/>
    <mergeCell ref="A5:A6"/>
    <mergeCell ref="B5:C6"/>
    <mergeCell ref="D5:D6"/>
    <mergeCell ref="E5:G5"/>
    <mergeCell ref="H5:H6"/>
    <mergeCell ref="I5:I6"/>
    <mergeCell ref="J5:J6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A16:D16"/>
    <mergeCell ref="E17:J17"/>
    <mergeCell ref="I20:J20"/>
    <mergeCell ref="A21:A22"/>
    <mergeCell ref="B21:C22"/>
    <mergeCell ref="D21:D22"/>
    <mergeCell ref="E21:G21"/>
    <mergeCell ref="H21:H22"/>
    <mergeCell ref="I21:I22"/>
    <mergeCell ref="J21:J22"/>
    <mergeCell ref="B23:C23"/>
    <mergeCell ref="B24:C24"/>
    <mergeCell ref="B25:C25"/>
    <mergeCell ref="B26:C26"/>
    <mergeCell ref="B27:C27"/>
    <mergeCell ref="B28:C28"/>
    <mergeCell ref="B29:C29"/>
    <mergeCell ref="B30:C30"/>
    <mergeCell ref="A31:D31"/>
    <mergeCell ref="A32:D32"/>
    <mergeCell ref="E33:J33"/>
    <mergeCell ref="I35:J35"/>
    <mergeCell ref="I36:J36"/>
    <mergeCell ref="A37:A38"/>
    <mergeCell ref="B37:C38"/>
    <mergeCell ref="D37:D38"/>
    <mergeCell ref="E37:G37"/>
    <mergeCell ref="H37:H38"/>
    <mergeCell ref="I37:I38"/>
    <mergeCell ref="J37:J38"/>
    <mergeCell ref="B39:C39"/>
    <mergeCell ref="B40:C40"/>
    <mergeCell ref="B41:C41"/>
    <mergeCell ref="B42:C42"/>
    <mergeCell ref="B43:C43"/>
    <mergeCell ref="B44:C44"/>
    <mergeCell ref="A45:D45"/>
    <mergeCell ref="A46:D46"/>
    <mergeCell ref="E47:J47"/>
    <mergeCell ref="I49:J49"/>
    <mergeCell ref="I50:J50"/>
    <mergeCell ref="A51:A52"/>
    <mergeCell ref="B51:C52"/>
    <mergeCell ref="D51:D52"/>
    <mergeCell ref="E51:G51"/>
    <mergeCell ref="H51:H52"/>
    <mergeCell ref="I51:I52"/>
    <mergeCell ref="J51:J52"/>
    <mergeCell ref="B53:C53"/>
    <mergeCell ref="B54:C54"/>
    <mergeCell ref="B55:C55"/>
    <mergeCell ref="B56:C56"/>
    <mergeCell ref="B57:C57"/>
    <mergeCell ref="B58:C58"/>
    <mergeCell ref="A59:D59"/>
    <mergeCell ref="A60:D60"/>
    <mergeCell ref="E61:J61"/>
    <mergeCell ref="I63:J63"/>
    <mergeCell ref="I64:J64"/>
    <mergeCell ref="A65:A66"/>
    <mergeCell ref="B65:C66"/>
    <mergeCell ref="D65:D66"/>
    <mergeCell ref="E65:G65"/>
    <mergeCell ref="H65:H66"/>
    <mergeCell ref="I65:I66"/>
    <mergeCell ref="J65:J66"/>
    <mergeCell ref="B67:C67"/>
    <mergeCell ref="B68:C68"/>
    <mergeCell ref="B69:C69"/>
    <mergeCell ref="B70:C70"/>
    <mergeCell ref="B71:C71"/>
    <mergeCell ref="B72:C72"/>
    <mergeCell ref="A73:D73"/>
    <mergeCell ref="A74:D74"/>
    <mergeCell ref="E75:J75"/>
    <mergeCell ref="I77:J77"/>
    <mergeCell ref="I78:J78"/>
    <mergeCell ref="A79:A80"/>
    <mergeCell ref="B79:C80"/>
    <mergeCell ref="D79:D80"/>
    <mergeCell ref="E79:G79"/>
    <mergeCell ref="H79:H80"/>
    <mergeCell ref="I79:I80"/>
    <mergeCell ref="J79:J80"/>
    <mergeCell ref="B81:C81"/>
    <mergeCell ref="B82:C82"/>
    <mergeCell ref="B83:C83"/>
    <mergeCell ref="B84:C84"/>
    <mergeCell ref="B85:C85"/>
    <mergeCell ref="B86:C86"/>
    <mergeCell ref="A87:D87"/>
    <mergeCell ref="A88:D88"/>
    <mergeCell ref="E89:J89"/>
    <mergeCell ref="I91:J91"/>
    <mergeCell ref="I92:J92"/>
    <mergeCell ref="A93:A94"/>
    <mergeCell ref="B93:C94"/>
    <mergeCell ref="D93:D94"/>
    <mergeCell ref="E93:G93"/>
    <mergeCell ref="H93:H94"/>
    <mergeCell ref="I93:I94"/>
    <mergeCell ref="J93:J94"/>
    <mergeCell ref="B95:C95"/>
    <mergeCell ref="B96:C96"/>
    <mergeCell ref="B97:C97"/>
    <mergeCell ref="B98:C98"/>
    <mergeCell ref="B99:C99"/>
    <mergeCell ref="B100:C100"/>
    <mergeCell ref="B101:C101"/>
    <mergeCell ref="A102:D102"/>
    <mergeCell ref="A103:D103"/>
    <mergeCell ref="E104:J104"/>
    <mergeCell ref="I106:J106"/>
    <mergeCell ref="I107:J107"/>
    <mergeCell ref="A108:A109"/>
    <mergeCell ref="B108:C109"/>
    <mergeCell ref="D108:D109"/>
    <mergeCell ref="E108:G108"/>
    <mergeCell ref="H108:H109"/>
    <mergeCell ref="I108:I109"/>
    <mergeCell ref="J108:J109"/>
    <mergeCell ref="B110:C110"/>
    <mergeCell ref="B111:C111"/>
    <mergeCell ref="B112:C112"/>
    <mergeCell ref="B113:C113"/>
    <mergeCell ref="B114:C114"/>
    <mergeCell ref="B115:C115"/>
    <mergeCell ref="A116:D116"/>
    <mergeCell ref="A117:D117"/>
    <mergeCell ref="E118:J118"/>
    <mergeCell ref="I120:J120"/>
    <mergeCell ref="I121:J121"/>
    <mergeCell ref="A122:A123"/>
    <mergeCell ref="B122:C123"/>
    <mergeCell ref="D122:D123"/>
    <mergeCell ref="E122:G122"/>
    <mergeCell ref="H122:H123"/>
    <mergeCell ref="I122:I123"/>
    <mergeCell ref="J122:J123"/>
    <mergeCell ref="B124:C124"/>
    <mergeCell ref="B125:C125"/>
    <mergeCell ref="B126:C126"/>
    <mergeCell ref="B127:C127"/>
    <mergeCell ref="B128:C128"/>
    <mergeCell ref="B129:C129"/>
    <mergeCell ref="A130:D130"/>
    <mergeCell ref="A131:D131"/>
    <mergeCell ref="E132:J132"/>
    <mergeCell ref="I134:J134"/>
    <mergeCell ref="I135:J135"/>
    <mergeCell ref="A136:A137"/>
    <mergeCell ref="B136:C137"/>
    <mergeCell ref="D136:D137"/>
    <mergeCell ref="E136:G136"/>
    <mergeCell ref="H136:H137"/>
    <mergeCell ref="I136:I137"/>
    <mergeCell ref="J136:J137"/>
    <mergeCell ref="B138:C138"/>
    <mergeCell ref="B139:C139"/>
    <mergeCell ref="B140:C140"/>
    <mergeCell ref="B141:C141"/>
    <mergeCell ref="B142:C142"/>
    <mergeCell ref="B143:C143"/>
    <mergeCell ref="A144:D144"/>
    <mergeCell ref="A145:D145"/>
    <mergeCell ref="E146:J146"/>
    <mergeCell ref="I148:J148"/>
    <mergeCell ref="I149:J149"/>
    <mergeCell ref="A150:A151"/>
    <mergeCell ref="B150:C151"/>
    <mergeCell ref="D150:D151"/>
    <mergeCell ref="E150:G150"/>
    <mergeCell ref="H150:H151"/>
    <mergeCell ref="I150:I151"/>
    <mergeCell ref="J150:J151"/>
    <mergeCell ref="B152:C152"/>
    <mergeCell ref="B153:C153"/>
    <mergeCell ref="B154:C154"/>
    <mergeCell ref="B155:C155"/>
    <mergeCell ref="B156:C156"/>
    <mergeCell ref="B157:C157"/>
    <mergeCell ref="B158:C158"/>
    <mergeCell ref="A159:D159"/>
    <mergeCell ref="A160:D160"/>
    <mergeCell ref="E161:J161"/>
    <mergeCell ref="I163:J163"/>
    <mergeCell ref="I164:J164"/>
    <mergeCell ref="A165:A166"/>
    <mergeCell ref="B165:C166"/>
    <mergeCell ref="D165:D166"/>
    <mergeCell ref="E165:G165"/>
    <mergeCell ref="H165:H166"/>
    <mergeCell ref="I165:I166"/>
    <mergeCell ref="J165:J166"/>
    <mergeCell ref="A176:D176"/>
    <mergeCell ref="A177:D177"/>
    <mergeCell ref="B179:C179"/>
    <mergeCell ref="B167:C167"/>
    <mergeCell ref="B168:C168"/>
    <mergeCell ref="B169:C169"/>
    <mergeCell ref="B170:C170"/>
    <mergeCell ref="B171:C171"/>
    <mergeCell ref="B172:C172"/>
    <mergeCell ref="A173:D173"/>
    <mergeCell ref="A174:D174"/>
    <mergeCell ref="A175:D175"/>
  </mergeCells>
  <pageMargins left="0.39370078740157483" right="0.39370078740157483" top="0.39370078740157483" bottom="0.39370078740157483" header="0" footer="0"/>
  <pageSetup pageOrder="overThenDown" orientation="portrait" r:id="rId1"/>
  <rowBreaks count="6" manualBreakCount="6">
    <brk id="32" max="16383" man="1"/>
    <brk id="60" max="16383" man="1"/>
    <brk id="88" max="16383" man="1"/>
    <brk id="117" max="16383" man="1"/>
    <brk id="145" max="16383" man="1"/>
    <brk id="1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dcterms:created xsi:type="dcterms:W3CDTF">2021-03-15T11:20:20Z</dcterms:created>
  <dcterms:modified xsi:type="dcterms:W3CDTF">2021-03-15T11:20:20Z</dcterms:modified>
</cp:coreProperties>
</file>